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66925"/>
  <xr:revisionPtr revIDLastSave="151" documentId="8_{64EA1EB4-2F8C-466A-B90C-D151C94D3D73}" xr6:coauthVersionLast="47" xr6:coauthVersionMax="47" xr10:uidLastSave="{E2F5BC7C-7996-4E6D-A3FB-ABB65B3799AD}"/>
  <bookViews>
    <workbookView xWindow="-108" yWindow="12852" windowWidth="23256" windowHeight="12456" xr2:uid="{8D663D3C-0773-324B-9B08-27BE8F6A6666}"/>
  </bookViews>
  <sheets>
    <sheet name="Grading Sheet" sheetId="3" r:id="rId1"/>
    <sheet name="Analysis" sheetId="1" r:id="rId2"/>
    <sheet name="Visualization" sheetId="2" r:id="rId3"/>
    <sheet name="InitialScores" sheetId="4" state="hidden" r:id="rId4"/>
    <sheet name="AfterTutoring" sheetId="5" state="hidden" r:id="rId5"/>
    <sheet name="Sheet1" sheetId="6"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3" l="1"/>
  <c r="F16" i="3"/>
  <c r="E16" i="3"/>
  <c r="F10" i="3"/>
  <c r="F17" i="3" s="1"/>
  <c r="E10" i="3"/>
  <c r="E17" i="3" s="1"/>
  <c r="C15" i="1" a="1"/>
  <c r="C23" i="1" a="1"/>
  <c r="C31" i="1" a="1"/>
  <c r="C39" i="1" a="1"/>
  <c r="C47" i="1" a="1"/>
  <c r="C55" i="1" a="1"/>
  <c r="C63" i="1" a="1"/>
  <c r="C60" i="1" a="1"/>
  <c r="C61" i="1" a="1"/>
  <c r="C38" i="1" a="1"/>
  <c r="C24" i="1" a="1"/>
  <c r="C48" i="1" a="1"/>
  <c r="C25" i="1" a="1"/>
  <c r="C33" i="1" a="1"/>
  <c r="C49" i="1" a="1"/>
  <c r="C44" i="1" a="1"/>
  <c r="C37" i="1" a="1"/>
  <c r="C30" i="1" a="1"/>
  <c r="C16" i="1" a="1"/>
  <c r="C32" i="1" a="1"/>
  <c r="C40" i="1" a="1"/>
  <c r="C56" i="1" a="1"/>
  <c r="C17" i="1" a="1"/>
  <c r="C41" i="1" a="1"/>
  <c r="C57" i="1" a="1"/>
  <c r="C36" i="1" a="1"/>
  <c r="C53" i="1" a="1"/>
  <c r="C46" i="1" a="1"/>
  <c r="C18" i="1" a="1"/>
  <c r="C26" i="1" a="1"/>
  <c r="C34" i="1" a="1"/>
  <c r="C50" i="1" a="1"/>
  <c r="C58" i="1" a="1"/>
  <c r="C51" i="1" a="1"/>
  <c r="C29" i="1" a="1"/>
  <c r="C22" i="1" a="1"/>
  <c r="C42" i="1" a="1"/>
  <c r="C52" i="1" a="1"/>
  <c r="C54" i="1" a="1"/>
  <c r="C19" i="1" a="1"/>
  <c r="C27" i="1" a="1"/>
  <c r="C35" i="1" a="1"/>
  <c r="C43" i="1" a="1"/>
  <c r="C59" i="1" a="1"/>
  <c r="C45" i="1" a="1"/>
  <c r="C62" i="1" a="1"/>
  <c r="C28" i="1" a="1"/>
  <c r="C21" i="1" a="1"/>
  <c r="C20" i="1" a="1"/>
  <c r="C14" i="1" a="1"/>
  <c r="B16" i="1" a="1"/>
  <c r="B24" i="1" a="1"/>
  <c r="B32" i="1" a="1"/>
  <c r="B40" i="1" a="1"/>
  <c r="B48" i="1" a="1"/>
  <c r="B56" i="1" a="1"/>
  <c r="B17" i="1" a="1"/>
  <c r="B25" i="1" a="1"/>
  <c r="B33" i="1" a="1"/>
  <c r="B41" i="1" a="1"/>
  <c r="B49" i="1" a="1"/>
  <c r="B22" i="1" a="1"/>
  <c r="B23" i="1" a="1"/>
  <c r="B30" i="1" a="1"/>
  <c r="B57" i="1" a="1"/>
  <c r="B18" i="1" a="1"/>
  <c r="B26" i="1" a="1"/>
  <c r="B34" i="1" a="1"/>
  <c r="B42" i="1" a="1"/>
  <c r="B50" i="1" a="1"/>
  <c r="B58" i="1" a="1"/>
  <c r="B62" i="1" a="1"/>
  <c r="B55" i="1" a="1"/>
  <c r="B46" i="1" a="1"/>
  <c r="B19" i="1" a="1"/>
  <c r="B27" i="1" a="1"/>
  <c r="B35" i="1" a="1"/>
  <c r="B43" i="1" a="1"/>
  <c r="B51" i="1" a="1"/>
  <c r="B59" i="1" a="1"/>
  <c r="B36" i="1" a="1"/>
  <c r="B52" i="1" a="1"/>
  <c r="B38" i="1" a="1"/>
  <c r="B39" i="1" a="1"/>
  <c r="B20" i="1" a="1"/>
  <c r="B28" i="1" a="1"/>
  <c r="B44" i="1" a="1"/>
  <c r="B60" i="1" a="1"/>
  <c r="B31" i="1" a="1"/>
  <c r="B63" i="1" a="1"/>
  <c r="B53" i="1" a="1"/>
  <c r="B21" i="1" a="1"/>
  <c r="B29" i="1" a="1"/>
  <c r="B37" i="1" a="1"/>
  <c r="B45" i="1" a="1"/>
  <c r="B61" i="1" a="1"/>
  <c r="B54" i="1" a="1"/>
  <c r="B47" i="1" a="1"/>
  <c r="B14" i="1" a="1"/>
  <c r="B15" i="1" a="1"/>
  <c r="C20" i="1" l="1"/>
  <c r="C21" i="1"/>
  <c r="C28" i="1"/>
  <c r="C62" i="1"/>
  <c r="C45" i="1"/>
  <c r="C59" i="1"/>
  <c r="C43" i="1"/>
  <c r="C35" i="1"/>
  <c r="C27" i="1"/>
  <c r="C19" i="1"/>
  <c r="C54" i="1"/>
  <c r="C52" i="1"/>
  <c r="C42" i="1"/>
  <c r="C22" i="1"/>
  <c r="C29" i="1"/>
  <c r="C51" i="1"/>
  <c r="C58" i="1"/>
  <c r="C50" i="1"/>
  <c r="C34" i="1"/>
  <c r="C26" i="1"/>
  <c r="C18" i="1"/>
  <c r="C46" i="1"/>
  <c r="C53" i="1"/>
  <c r="C36" i="1"/>
  <c r="C57" i="1"/>
  <c r="C41" i="1"/>
  <c r="C17" i="1"/>
  <c r="C56" i="1"/>
  <c r="C40" i="1"/>
  <c r="C32" i="1"/>
  <c r="C16" i="1"/>
  <c r="C30" i="1"/>
  <c r="C37" i="1"/>
  <c r="C44" i="1"/>
  <c r="C49" i="1"/>
  <c r="C33" i="1"/>
  <c r="C25" i="1"/>
  <c r="C48" i="1"/>
  <c r="C24" i="1"/>
  <c r="C38" i="1"/>
  <c r="C61" i="1"/>
  <c r="C60" i="1"/>
  <c r="C63" i="1"/>
  <c r="C55" i="1"/>
  <c r="C47" i="1"/>
  <c r="C39" i="1"/>
  <c r="C31" i="1"/>
  <c r="C23" i="1"/>
  <c r="C15" i="1"/>
  <c r="C14" i="1"/>
  <c r="B47" i="1"/>
  <c r="B54" i="1"/>
  <c r="B61" i="1"/>
  <c r="B45" i="1"/>
  <c r="B37" i="1"/>
  <c r="B29" i="1"/>
  <c r="B21" i="1"/>
  <c r="B53" i="1"/>
  <c r="B63" i="1"/>
  <c r="B31" i="1"/>
  <c r="B60" i="1"/>
  <c r="B44" i="1"/>
  <c r="B28" i="1"/>
  <c r="B20" i="1"/>
  <c r="B39" i="1"/>
  <c r="B38" i="1"/>
  <c r="B52" i="1"/>
  <c r="B36" i="1"/>
  <c r="B59" i="1"/>
  <c r="B51" i="1"/>
  <c r="B43" i="1"/>
  <c r="B35" i="1"/>
  <c r="B27" i="1"/>
  <c r="B19" i="1"/>
  <c r="B46" i="1"/>
  <c r="B55" i="1"/>
  <c r="B62" i="1"/>
  <c r="B58" i="1"/>
  <c r="B50" i="1"/>
  <c r="B42" i="1"/>
  <c r="B34" i="1"/>
  <c r="B26" i="1"/>
  <c r="B18" i="1"/>
  <c r="B57" i="1"/>
  <c r="B30" i="1"/>
  <c r="B23" i="1"/>
  <c r="B22" i="1"/>
  <c r="B49" i="1"/>
  <c r="B41" i="1"/>
  <c r="B33" i="1"/>
  <c r="B25" i="1"/>
  <c r="B17" i="1"/>
  <c r="B56" i="1"/>
  <c r="B48" i="1"/>
  <c r="B40" i="1"/>
  <c r="B32" i="1"/>
  <c r="B24" i="1"/>
  <c r="B16" i="1"/>
  <c r="B14" i="1"/>
  <c r="B15" i="1"/>
  <c r="F18" i="3"/>
  <c r="F19" i="3" s="1"/>
  <c r="F28" i="1"/>
  <c r="F27" i="1"/>
  <c r="AB6" i="6" l="1"/>
  <c r="AB7" i="6"/>
  <c r="AB8" i="6"/>
  <c r="AB9" i="6"/>
  <c r="AB10" i="6"/>
  <c r="AB11" i="6"/>
  <c r="AB12" i="6"/>
  <c r="AB13" i="6"/>
  <c r="AB14" i="6"/>
  <c r="AB15" i="6"/>
  <c r="AB16" i="6"/>
  <c r="AB5" i="6"/>
  <c r="AA5" i="6" a="1"/>
  <c r="AA5" i="6" s="1"/>
  <c r="Y16" i="6"/>
  <c r="Z16" i="6"/>
  <c r="Z6" i="6"/>
  <c r="Z7" i="6"/>
  <c r="Z5" i="6"/>
  <c r="Y7" i="6"/>
  <c r="Y6" i="6"/>
  <c r="Y5" i="6"/>
  <c r="Y4" i="6"/>
  <c r="Y3" i="6"/>
  <c r="Y2" i="6"/>
  <c r="AA3" i="6"/>
  <c r="AA2" i="6"/>
  <c r="A293" i="6"/>
  <c r="B293" i="6"/>
  <c r="C293" i="6"/>
  <c r="D293" i="6"/>
  <c r="E293" i="6"/>
  <c r="F293" i="6"/>
  <c r="G293" i="6"/>
  <c r="H293" i="6"/>
  <c r="A294" i="6"/>
  <c r="B294" i="6"/>
  <c r="C294" i="6"/>
  <c r="D294" i="6"/>
  <c r="E294" i="6"/>
  <c r="F294" i="6"/>
  <c r="G294" i="6"/>
  <c r="H294" i="6"/>
  <c r="A295" i="6"/>
  <c r="B295" i="6"/>
  <c r="C295" i="6"/>
  <c r="D295" i="6"/>
  <c r="E295" i="6"/>
  <c r="F295" i="6"/>
  <c r="G295" i="6"/>
  <c r="H295" i="6"/>
  <c r="A296" i="6"/>
  <c r="B296" i="6"/>
  <c r="C296" i="6"/>
  <c r="D296" i="6"/>
  <c r="E296" i="6"/>
  <c r="F296" i="6"/>
  <c r="G296" i="6"/>
  <c r="H296" i="6"/>
  <c r="A297" i="6"/>
  <c r="B297" i="6"/>
  <c r="C297" i="6"/>
  <c r="D297" i="6"/>
  <c r="E297" i="6"/>
  <c r="F297" i="6"/>
  <c r="G297" i="6"/>
  <c r="H297" i="6"/>
  <c r="A298" i="6"/>
  <c r="B298" i="6"/>
  <c r="C298" i="6"/>
  <c r="D298" i="6"/>
  <c r="E298" i="6"/>
  <c r="F298" i="6"/>
  <c r="G298" i="6"/>
  <c r="H298" i="6"/>
  <c r="A299" i="6"/>
  <c r="B299" i="6"/>
  <c r="C299" i="6"/>
  <c r="D299" i="6"/>
  <c r="E299" i="6"/>
  <c r="F299" i="6"/>
  <c r="G299" i="6"/>
  <c r="H299" i="6"/>
  <c r="A300" i="6"/>
  <c r="B300" i="6"/>
  <c r="C300" i="6"/>
  <c r="D300" i="6"/>
  <c r="E300" i="6"/>
  <c r="F300" i="6"/>
  <c r="G300" i="6"/>
  <c r="H300" i="6"/>
  <c r="I293" i="6"/>
  <c r="J293" i="6"/>
  <c r="K293" i="6"/>
  <c r="L293" i="6"/>
  <c r="M293" i="6"/>
  <c r="N293" i="6"/>
  <c r="O293" i="6"/>
  <c r="P293" i="6"/>
  <c r="Q293" i="6"/>
  <c r="R293" i="6"/>
  <c r="S293" i="6"/>
  <c r="T293" i="6"/>
  <c r="U293" i="6"/>
  <c r="V293" i="6"/>
  <c r="W293" i="6"/>
  <c r="I294" i="6"/>
  <c r="J294" i="6"/>
  <c r="K294" i="6"/>
  <c r="L294" i="6"/>
  <c r="M294" i="6"/>
  <c r="N294" i="6"/>
  <c r="O294" i="6"/>
  <c r="P294" i="6"/>
  <c r="Q294" i="6"/>
  <c r="R294" i="6"/>
  <c r="S294" i="6"/>
  <c r="T294" i="6"/>
  <c r="U294" i="6"/>
  <c r="V294" i="6"/>
  <c r="W294" i="6"/>
  <c r="I295" i="6"/>
  <c r="J295" i="6"/>
  <c r="K295" i="6"/>
  <c r="L295" i="6"/>
  <c r="M295" i="6"/>
  <c r="N295" i="6"/>
  <c r="O295" i="6"/>
  <c r="P295" i="6"/>
  <c r="Q295" i="6"/>
  <c r="R295" i="6"/>
  <c r="S295" i="6"/>
  <c r="T295" i="6"/>
  <c r="U295" i="6"/>
  <c r="V295" i="6"/>
  <c r="W295" i="6"/>
  <c r="I296" i="6"/>
  <c r="J296" i="6"/>
  <c r="K296" i="6"/>
  <c r="L296" i="6"/>
  <c r="M296" i="6"/>
  <c r="N296" i="6"/>
  <c r="O296" i="6"/>
  <c r="P296" i="6"/>
  <c r="Q296" i="6"/>
  <c r="R296" i="6"/>
  <c r="S296" i="6"/>
  <c r="T296" i="6"/>
  <c r="U296" i="6"/>
  <c r="V296" i="6"/>
  <c r="W296" i="6"/>
  <c r="I297" i="6"/>
  <c r="J297" i="6"/>
  <c r="K297" i="6"/>
  <c r="L297" i="6"/>
  <c r="M297" i="6"/>
  <c r="N297" i="6"/>
  <c r="O297" i="6"/>
  <c r="P297" i="6"/>
  <c r="Q297" i="6"/>
  <c r="R297" i="6"/>
  <c r="S297" i="6"/>
  <c r="T297" i="6"/>
  <c r="U297" i="6"/>
  <c r="V297" i="6"/>
  <c r="W297" i="6"/>
  <c r="I298" i="6"/>
  <c r="J298" i="6"/>
  <c r="K298" i="6"/>
  <c r="L298" i="6"/>
  <c r="M298" i="6"/>
  <c r="N298" i="6"/>
  <c r="O298" i="6"/>
  <c r="P298" i="6"/>
  <c r="Q298" i="6"/>
  <c r="R298" i="6"/>
  <c r="S298" i="6"/>
  <c r="T298" i="6"/>
  <c r="U298" i="6"/>
  <c r="V298" i="6"/>
  <c r="W298" i="6"/>
  <c r="I299" i="6"/>
  <c r="J299" i="6"/>
  <c r="K299" i="6"/>
  <c r="L299" i="6"/>
  <c r="M299" i="6"/>
  <c r="N299" i="6"/>
  <c r="O299" i="6"/>
  <c r="P299" i="6"/>
  <c r="Q299" i="6"/>
  <c r="R299" i="6"/>
  <c r="S299" i="6"/>
  <c r="T299" i="6"/>
  <c r="U299" i="6"/>
  <c r="V299" i="6"/>
  <c r="W299" i="6"/>
  <c r="I300" i="6"/>
  <c r="J300" i="6"/>
  <c r="K300" i="6"/>
  <c r="L300" i="6"/>
  <c r="M300" i="6"/>
  <c r="N300" i="6"/>
  <c r="O300" i="6"/>
  <c r="P300" i="6"/>
  <c r="Q300" i="6"/>
  <c r="R300" i="6"/>
  <c r="S300" i="6"/>
  <c r="T300" i="6"/>
  <c r="U300" i="6"/>
  <c r="V300" i="6"/>
  <c r="W300" i="6"/>
  <c r="A232" i="6"/>
  <c r="B232" i="6"/>
  <c r="C232" i="6"/>
  <c r="D232" i="6"/>
  <c r="E232" i="6"/>
  <c r="F232" i="6"/>
  <c r="G232" i="6"/>
  <c r="H232" i="6"/>
  <c r="I232" i="6"/>
  <c r="J232" i="6"/>
  <c r="K232" i="6"/>
  <c r="L232" i="6"/>
  <c r="M232" i="6"/>
  <c r="N232" i="6"/>
  <c r="O232" i="6"/>
  <c r="P232" i="6"/>
  <c r="Q232" i="6"/>
  <c r="R232" i="6"/>
  <c r="S232" i="6"/>
  <c r="T232" i="6"/>
  <c r="U232" i="6"/>
  <c r="V232" i="6"/>
  <c r="W232" i="6"/>
  <c r="A233" i="6"/>
  <c r="B233" i="6"/>
  <c r="C233" i="6"/>
  <c r="D233" i="6"/>
  <c r="E233" i="6"/>
  <c r="F233" i="6"/>
  <c r="G233" i="6"/>
  <c r="H233" i="6"/>
  <c r="I233" i="6"/>
  <c r="J233" i="6"/>
  <c r="K233" i="6"/>
  <c r="L233" i="6"/>
  <c r="M233" i="6"/>
  <c r="N233" i="6"/>
  <c r="O233" i="6"/>
  <c r="P233" i="6"/>
  <c r="Q233" i="6"/>
  <c r="R233" i="6"/>
  <c r="S233" i="6"/>
  <c r="T233" i="6"/>
  <c r="U233" i="6"/>
  <c r="V233" i="6"/>
  <c r="W233" i="6"/>
  <c r="A234" i="6"/>
  <c r="B234" i="6"/>
  <c r="C234" i="6"/>
  <c r="D234" i="6"/>
  <c r="E234" i="6"/>
  <c r="F234" i="6"/>
  <c r="G234" i="6"/>
  <c r="H234" i="6"/>
  <c r="I234" i="6"/>
  <c r="J234" i="6"/>
  <c r="K234" i="6"/>
  <c r="L234" i="6"/>
  <c r="M234" i="6"/>
  <c r="N234" i="6"/>
  <c r="O234" i="6"/>
  <c r="P234" i="6"/>
  <c r="Q234" i="6"/>
  <c r="R234" i="6"/>
  <c r="S234" i="6"/>
  <c r="T234" i="6"/>
  <c r="U234" i="6"/>
  <c r="V234" i="6"/>
  <c r="W234" i="6"/>
  <c r="A235" i="6"/>
  <c r="B235" i="6"/>
  <c r="C235" i="6"/>
  <c r="D235" i="6"/>
  <c r="E235" i="6"/>
  <c r="F235" i="6"/>
  <c r="G235" i="6"/>
  <c r="H235" i="6"/>
  <c r="I235" i="6"/>
  <c r="J235" i="6"/>
  <c r="K235" i="6"/>
  <c r="L235" i="6"/>
  <c r="M235" i="6"/>
  <c r="N235" i="6"/>
  <c r="O235" i="6"/>
  <c r="P235" i="6"/>
  <c r="Q235" i="6"/>
  <c r="R235" i="6"/>
  <c r="S235" i="6"/>
  <c r="T235" i="6"/>
  <c r="U235" i="6"/>
  <c r="V235" i="6"/>
  <c r="W235" i="6"/>
  <c r="A236" i="6"/>
  <c r="B236" i="6"/>
  <c r="C236" i="6"/>
  <c r="D236" i="6"/>
  <c r="E236" i="6"/>
  <c r="F236" i="6"/>
  <c r="G236" i="6"/>
  <c r="H236" i="6"/>
  <c r="I236" i="6"/>
  <c r="J236" i="6"/>
  <c r="K236" i="6"/>
  <c r="L236" i="6"/>
  <c r="M236" i="6"/>
  <c r="N236" i="6"/>
  <c r="O236" i="6"/>
  <c r="P236" i="6"/>
  <c r="Q236" i="6"/>
  <c r="R236" i="6"/>
  <c r="S236" i="6"/>
  <c r="T236" i="6"/>
  <c r="U236" i="6"/>
  <c r="V236" i="6"/>
  <c r="W236" i="6"/>
  <c r="A237" i="6"/>
  <c r="B237" i="6"/>
  <c r="C237" i="6"/>
  <c r="D237" i="6"/>
  <c r="E237" i="6"/>
  <c r="F237" i="6"/>
  <c r="G237" i="6"/>
  <c r="H237" i="6"/>
  <c r="I237" i="6"/>
  <c r="J237" i="6"/>
  <c r="K237" i="6"/>
  <c r="L237" i="6"/>
  <c r="M237" i="6"/>
  <c r="N237" i="6"/>
  <c r="O237" i="6"/>
  <c r="P237" i="6"/>
  <c r="Q237" i="6"/>
  <c r="R237" i="6"/>
  <c r="S237" i="6"/>
  <c r="T237" i="6"/>
  <c r="U237" i="6"/>
  <c r="V237" i="6"/>
  <c r="W237" i="6"/>
  <c r="A238" i="6"/>
  <c r="B238" i="6"/>
  <c r="C238" i="6"/>
  <c r="D238" i="6"/>
  <c r="E238" i="6"/>
  <c r="F238" i="6"/>
  <c r="G238" i="6"/>
  <c r="H238" i="6"/>
  <c r="I238" i="6"/>
  <c r="J238" i="6"/>
  <c r="K238" i="6"/>
  <c r="L238" i="6"/>
  <c r="M238" i="6"/>
  <c r="N238" i="6"/>
  <c r="O238" i="6"/>
  <c r="P238" i="6"/>
  <c r="Q238" i="6"/>
  <c r="R238" i="6"/>
  <c r="S238" i="6"/>
  <c r="T238" i="6"/>
  <c r="U238" i="6"/>
  <c r="V238" i="6"/>
  <c r="W238" i="6"/>
  <c r="A239" i="6"/>
  <c r="B239" i="6"/>
  <c r="C239" i="6"/>
  <c r="D239" i="6"/>
  <c r="E239" i="6"/>
  <c r="F239" i="6"/>
  <c r="G239" i="6"/>
  <c r="H239" i="6"/>
  <c r="I239" i="6"/>
  <c r="J239" i="6"/>
  <c r="K239" i="6"/>
  <c r="L239" i="6"/>
  <c r="M239" i="6"/>
  <c r="N239" i="6"/>
  <c r="O239" i="6"/>
  <c r="P239" i="6"/>
  <c r="Q239" i="6"/>
  <c r="R239" i="6"/>
  <c r="S239" i="6"/>
  <c r="T239" i="6"/>
  <c r="U239" i="6"/>
  <c r="V239" i="6"/>
  <c r="W239" i="6"/>
  <c r="A240" i="6"/>
  <c r="B240" i="6"/>
  <c r="C240" i="6"/>
  <c r="D240" i="6"/>
  <c r="E240" i="6"/>
  <c r="F240" i="6"/>
  <c r="G240" i="6"/>
  <c r="H240" i="6"/>
  <c r="I240" i="6"/>
  <c r="J240" i="6"/>
  <c r="K240" i="6"/>
  <c r="L240" i="6"/>
  <c r="M240" i="6"/>
  <c r="N240" i="6"/>
  <c r="O240" i="6"/>
  <c r="P240" i="6"/>
  <c r="Q240" i="6"/>
  <c r="R240" i="6"/>
  <c r="S240" i="6"/>
  <c r="T240" i="6"/>
  <c r="U240" i="6"/>
  <c r="V240" i="6"/>
  <c r="W240" i="6"/>
  <c r="A241" i="6"/>
  <c r="B241" i="6"/>
  <c r="C241" i="6"/>
  <c r="D241" i="6"/>
  <c r="E241" i="6"/>
  <c r="F241" i="6"/>
  <c r="G241" i="6"/>
  <c r="H241" i="6"/>
  <c r="I241" i="6"/>
  <c r="J241" i="6"/>
  <c r="K241" i="6"/>
  <c r="L241" i="6"/>
  <c r="M241" i="6"/>
  <c r="N241" i="6"/>
  <c r="O241" i="6"/>
  <c r="P241" i="6"/>
  <c r="Q241" i="6"/>
  <c r="R241" i="6"/>
  <c r="S241" i="6"/>
  <c r="T241" i="6"/>
  <c r="U241" i="6"/>
  <c r="V241" i="6"/>
  <c r="W241" i="6"/>
  <c r="A242" i="6"/>
  <c r="B242" i="6"/>
  <c r="C242" i="6"/>
  <c r="D242" i="6"/>
  <c r="E242" i="6"/>
  <c r="F242" i="6"/>
  <c r="G242" i="6"/>
  <c r="H242" i="6"/>
  <c r="I242" i="6"/>
  <c r="J242" i="6"/>
  <c r="K242" i="6"/>
  <c r="L242" i="6"/>
  <c r="M242" i="6"/>
  <c r="N242" i="6"/>
  <c r="O242" i="6"/>
  <c r="P242" i="6"/>
  <c r="Q242" i="6"/>
  <c r="R242" i="6"/>
  <c r="S242" i="6"/>
  <c r="T242" i="6"/>
  <c r="U242" i="6"/>
  <c r="V242" i="6"/>
  <c r="W242" i="6"/>
  <c r="A243" i="6"/>
  <c r="B243" i="6"/>
  <c r="C243" i="6"/>
  <c r="D243" i="6"/>
  <c r="E243" i="6"/>
  <c r="F243" i="6"/>
  <c r="G243" i="6"/>
  <c r="H243" i="6"/>
  <c r="I243" i="6"/>
  <c r="J243" i="6"/>
  <c r="K243" i="6"/>
  <c r="L243" i="6"/>
  <c r="M243" i="6"/>
  <c r="N243" i="6"/>
  <c r="O243" i="6"/>
  <c r="P243" i="6"/>
  <c r="Q243" i="6"/>
  <c r="R243" i="6"/>
  <c r="S243" i="6"/>
  <c r="T243" i="6"/>
  <c r="U243" i="6"/>
  <c r="V243" i="6"/>
  <c r="W243" i="6"/>
  <c r="A244" i="6"/>
  <c r="B244" i="6"/>
  <c r="C244" i="6"/>
  <c r="D244" i="6"/>
  <c r="E244" i="6"/>
  <c r="F244" i="6"/>
  <c r="G244" i="6"/>
  <c r="H244" i="6"/>
  <c r="I244" i="6"/>
  <c r="J244" i="6"/>
  <c r="K244" i="6"/>
  <c r="L244" i="6"/>
  <c r="M244" i="6"/>
  <c r="N244" i="6"/>
  <c r="O244" i="6"/>
  <c r="P244" i="6"/>
  <c r="Q244" i="6"/>
  <c r="R244" i="6"/>
  <c r="S244" i="6"/>
  <c r="T244" i="6"/>
  <c r="U244" i="6"/>
  <c r="V244" i="6"/>
  <c r="W244" i="6"/>
  <c r="A245" i="6"/>
  <c r="B245" i="6"/>
  <c r="C245" i="6"/>
  <c r="D245" i="6"/>
  <c r="E245" i="6"/>
  <c r="F245" i="6"/>
  <c r="G245" i="6"/>
  <c r="H245" i="6"/>
  <c r="I245" i="6"/>
  <c r="J245" i="6"/>
  <c r="K245" i="6"/>
  <c r="L245" i="6"/>
  <c r="M245" i="6"/>
  <c r="N245" i="6"/>
  <c r="O245" i="6"/>
  <c r="P245" i="6"/>
  <c r="Q245" i="6"/>
  <c r="R245" i="6"/>
  <c r="S245" i="6"/>
  <c r="T245" i="6"/>
  <c r="U245" i="6"/>
  <c r="V245" i="6"/>
  <c r="W245" i="6"/>
  <c r="A246" i="6"/>
  <c r="B246" i="6"/>
  <c r="C246" i="6"/>
  <c r="D246" i="6"/>
  <c r="E246" i="6"/>
  <c r="F246" i="6"/>
  <c r="G246" i="6"/>
  <c r="H246" i="6"/>
  <c r="I246" i="6"/>
  <c r="J246" i="6"/>
  <c r="K246" i="6"/>
  <c r="L246" i="6"/>
  <c r="M246" i="6"/>
  <c r="N246" i="6"/>
  <c r="O246" i="6"/>
  <c r="P246" i="6"/>
  <c r="Q246" i="6"/>
  <c r="R246" i="6"/>
  <c r="S246" i="6"/>
  <c r="T246" i="6"/>
  <c r="U246" i="6"/>
  <c r="V246" i="6"/>
  <c r="W246" i="6"/>
  <c r="A247" i="6"/>
  <c r="B247" i="6"/>
  <c r="C247" i="6"/>
  <c r="D247" i="6"/>
  <c r="E247" i="6"/>
  <c r="F247" i="6"/>
  <c r="G247" i="6"/>
  <c r="H247" i="6"/>
  <c r="I247" i="6"/>
  <c r="J247" i="6"/>
  <c r="K247" i="6"/>
  <c r="L247" i="6"/>
  <c r="M247" i="6"/>
  <c r="N247" i="6"/>
  <c r="O247" i="6"/>
  <c r="P247" i="6"/>
  <c r="Q247" i="6"/>
  <c r="R247" i="6"/>
  <c r="S247" i="6"/>
  <c r="T247" i="6"/>
  <c r="U247" i="6"/>
  <c r="V247" i="6"/>
  <c r="W247" i="6"/>
  <c r="A248" i="6"/>
  <c r="B248" i="6"/>
  <c r="C248" i="6"/>
  <c r="D248" i="6"/>
  <c r="E248" i="6"/>
  <c r="F248" i="6"/>
  <c r="G248" i="6"/>
  <c r="H248" i="6"/>
  <c r="I248" i="6"/>
  <c r="J248" i="6"/>
  <c r="K248" i="6"/>
  <c r="L248" i="6"/>
  <c r="M248" i="6"/>
  <c r="N248" i="6"/>
  <c r="O248" i="6"/>
  <c r="P248" i="6"/>
  <c r="Q248" i="6"/>
  <c r="R248" i="6"/>
  <c r="S248" i="6"/>
  <c r="T248" i="6"/>
  <c r="U248" i="6"/>
  <c r="V248" i="6"/>
  <c r="W248" i="6"/>
  <c r="A249" i="6"/>
  <c r="B249" i="6"/>
  <c r="C249" i="6"/>
  <c r="D249" i="6"/>
  <c r="E249" i="6"/>
  <c r="F249" i="6"/>
  <c r="G249" i="6"/>
  <c r="H249" i="6"/>
  <c r="I249" i="6"/>
  <c r="J249" i="6"/>
  <c r="K249" i="6"/>
  <c r="L249" i="6"/>
  <c r="M249" i="6"/>
  <c r="N249" i="6"/>
  <c r="O249" i="6"/>
  <c r="P249" i="6"/>
  <c r="Q249" i="6"/>
  <c r="R249" i="6"/>
  <c r="S249" i="6"/>
  <c r="T249" i="6"/>
  <c r="U249" i="6"/>
  <c r="V249" i="6"/>
  <c r="W249" i="6"/>
  <c r="A250" i="6"/>
  <c r="B250" i="6"/>
  <c r="C250" i="6"/>
  <c r="D250" i="6"/>
  <c r="E250" i="6"/>
  <c r="F250" i="6"/>
  <c r="G250" i="6"/>
  <c r="H250" i="6"/>
  <c r="I250" i="6"/>
  <c r="J250" i="6"/>
  <c r="K250" i="6"/>
  <c r="L250" i="6"/>
  <c r="M250" i="6"/>
  <c r="N250" i="6"/>
  <c r="O250" i="6"/>
  <c r="P250" i="6"/>
  <c r="Q250" i="6"/>
  <c r="R250" i="6"/>
  <c r="S250" i="6"/>
  <c r="T250" i="6"/>
  <c r="U250" i="6"/>
  <c r="V250" i="6"/>
  <c r="W250" i="6"/>
  <c r="A251" i="6"/>
  <c r="B251" i="6"/>
  <c r="C251" i="6"/>
  <c r="D251" i="6"/>
  <c r="E251" i="6"/>
  <c r="F251" i="6"/>
  <c r="G251" i="6"/>
  <c r="H251" i="6"/>
  <c r="I251" i="6"/>
  <c r="J251" i="6"/>
  <c r="K251" i="6"/>
  <c r="L251" i="6"/>
  <c r="M251" i="6"/>
  <c r="N251" i="6"/>
  <c r="O251" i="6"/>
  <c r="P251" i="6"/>
  <c r="Q251" i="6"/>
  <c r="R251" i="6"/>
  <c r="S251" i="6"/>
  <c r="T251" i="6"/>
  <c r="U251" i="6"/>
  <c r="V251" i="6"/>
  <c r="W251" i="6"/>
  <c r="A252" i="6"/>
  <c r="B252" i="6"/>
  <c r="C252" i="6"/>
  <c r="D252" i="6"/>
  <c r="E252" i="6"/>
  <c r="F252" i="6"/>
  <c r="G252" i="6"/>
  <c r="H252" i="6"/>
  <c r="I252" i="6"/>
  <c r="J252" i="6"/>
  <c r="K252" i="6"/>
  <c r="L252" i="6"/>
  <c r="M252" i="6"/>
  <c r="N252" i="6"/>
  <c r="O252" i="6"/>
  <c r="P252" i="6"/>
  <c r="Q252" i="6"/>
  <c r="R252" i="6"/>
  <c r="S252" i="6"/>
  <c r="T252" i="6"/>
  <c r="U252" i="6"/>
  <c r="V252" i="6"/>
  <c r="W252" i="6"/>
  <c r="A253" i="6"/>
  <c r="B253" i="6"/>
  <c r="C253" i="6"/>
  <c r="D253" i="6"/>
  <c r="E253" i="6"/>
  <c r="F253" i="6"/>
  <c r="G253" i="6"/>
  <c r="H253" i="6"/>
  <c r="I253" i="6"/>
  <c r="J253" i="6"/>
  <c r="K253" i="6"/>
  <c r="L253" i="6"/>
  <c r="M253" i="6"/>
  <c r="N253" i="6"/>
  <c r="O253" i="6"/>
  <c r="P253" i="6"/>
  <c r="Q253" i="6"/>
  <c r="R253" i="6"/>
  <c r="S253" i="6"/>
  <c r="T253" i="6"/>
  <c r="U253" i="6"/>
  <c r="V253" i="6"/>
  <c r="W253" i="6"/>
  <c r="A254" i="6"/>
  <c r="B254" i="6"/>
  <c r="C254" i="6"/>
  <c r="D254" i="6"/>
  <c r="E254" i="6"/>
  <c r="F254" i="6"/>
  <c r="G254" i="6"/>
  <c r="H254" i="6"/>
  <c r="I254" i="6"/>
  <c r="J254" i="6"/>
  <c r="K254" i="6"/>
  <c r="L254" i="6"/>
  <c r="M254" i="6"/>
  <c r="N254" i="6"/>
  <c r="O254" i="6"/>
  <c r="P254" i="6"/>
  <c r="Q254" i="6"/>
  <c r="R254" i="6"/>
  <c r="S254" i="6"/>
  <c r="T254" i="6"/>
  <c r="U254" i="6"/>
  <c r="V254" i="6"/>
  <c r="W254" i="6"/>
  <c r="A255" i="6"/>
  <c r="B255" i="6"/>
  <c r="C255" i="6"/>
  <c r="D255" i="6"/>
  <c r="E255" i="6"/>
  <c r="F255" i="6"/>
  <c r="G255" i="6"/>
  <c r="H255" i="6"/>
  <c r="I255" i="6"/>
  <c r="J255" i="6"/>
  <c r="K255" i="6"/>
  <c r="L255" i="6"/>
  <c r="M255" i="6"/>
  <c r="N255" i="6"/>
  <c r="O255" i="6"/>
  <c r="P255" i="6"/>
  <c r="Q255" i="6"/>
  <c r="R255" i="6"/>
  <c r="S255" i="6"/>
  <c r="T255" i="6"/>
  <c r="U255" i="6"/>
  <c r="V255" i="6"/>
  <c r="W255" i="6"/>
  <c r="A256" i="6"/>
  <c r="B256" i="6"/>
  <c r="C256" i="6"/>
  <c r="D256" i="6"/>
  <c r="E256" i="6"/>
  <c r="F256" i="6"/>
  <c r="G256" i="6"/>
  <c r="H256" i="6"/>
  <c r="I256" i="6"/>
  <c r="J256" i="6"/>
  <c r="K256" i="6"/>
  <c r="L256" i="6"/>
  <c r="M256" i="6"/>
  <c r="N256" i="6"/>
  <c r="O256" i="6"/>
  <c r="P256" i="6"/>
  <c r="Q256" i="6"/>
  <c r="R256" i="6"/>
  <c r="S256" i="6"/>
  <c r="T256" i="6"/>
  <c r="U256" i="6"/>
  <c r="V256" i="6"/>
  <c r="W256" i="6"/>
  <c r="A257" i="6"/>
  <c r="B257" i="6"/>
  <c r="C257" i="6"/>
  <c r="D257" i="6"/>
  <c r="E257" i="6"/>
  <c r="F257" i="6"/>
  <c r="G257" i="6"/>
  <c r="H257" i="6"/>
  <c r="I257" i="6"/>
  <c r="J257" i="6"/>
  <c r="K257" i="6"/>
  <c r="L257" i="6"/>
  <c r="M257" i="6"/>
  <c r="N257" i="6"/>
  <c r="O257" i="6"/>
  <c r="P257" i="6"/>
  <c r="Q257" i="6"/>
  <c r="R257" i="6"/>
  <c r="S257" i="6"/>
  <c r="T257" i="6"/>
  <c r="U257" i="6"/>
  <c r="V257" i="6"/>
  <c r="W257" i="6"/>
  <c r="A258" i="6"/>
  <c r="B258" i="6"/>
  <c r="C258" i="6"/>
  <c r="D258" i="6"/>
  <c r="E258" i="6"/>
  <c r="F258" i="6"/>
  <c r="G258" i="6"/>
  <c r="H258" i="6"/>
  <c r="I258" i="6"/>
  <c r="J258" i="6"/>
  <c r="K258" i="6"/>
  <c r="L258" i="6"/>
  <c r="M258" i="6"/>
  <c r="N258" i="6"/>
  <c r="O258" i="6"/>
  <c r="P258" i="6"/>
  <c r="Q258" i="6"/>
  <c r="R258" i="6"/>
  <c r="S258" i="6"/>
  <c r="T258" i="6"/>
  <c r="U258" i="6"/>
  <c r="V258" i="6"/>
  <c r="W258" i="6"/>
  <c r="A259" i="6"/>
  <c r="B259" i="6"/>
  <c r="C259" i="6"/>
  <c r="D259" i="6"/>
  <c r="E259" i="6"/>
  <c r="F259" i="6"/>
  <c r="G259" i="6"/>
  <c r="H259" i="6"/>
  <c r="I259" i="6"/>
  <c r="J259" i="6"/>
  <c r="K259" i="6"/>
  <c r="L259" i="6"/>
  <c r="M259" i="6"/>
  <c r="N259" i="6"/>
  <c r="O259" i="6"/>
  <c r="P259" i="6"/>
  <c r="Q259" i="6"/>
  <c r="R259" i="6"/>
  <c r="S259" i="6"/>
  <c r="T259" i="6"/>
  <c r="U259" i="6"/>
  <c r="V259" i="6"/>
  <c r="W259" i="6"/>
  <c r="A260" i="6"/>
  <c r="B260" i="6"/>
  <c r="C260" i="6"/>
  <c r="D260" i="6"/>
  <c r="E260" i="6"/>
  <c r="F260" i="6"/>
  <c r="G260" i="6"/>
  <c r="H260" i="6"/>
  <c r="I260" i="6"/>
  <c r="J260" i="6"/>
  <c r="K260" i="6"/>
  <c r="L260" i="6"/>
  <c r="M260" i="6"/>
  <c r="N260" i="6"/>
  <c r="O260" i="6"/>
  <c r="P260" i="6"/>
  <c r="Q260" i="6"/>
  <c r="R260" i="6"/>
  <c r="S260" i="6"/>
  <c r="T260" i="6"/>
  <c r="U260" i="6"/>
  <c r="V260" i="6"/>
  <c r="W260" i="6"/>
  <c r="A261" i="6"/>
  <c r="B261" i="6"/>
  <c r="C261" i="6"/>
  <c r="D261" i="6"/>
  <c r="E261" i="6"/>
  <c r="F261" i="6"/>
  <c r="G261" i="6"/>
  <c r="H261" i="6"/>
  <c r="I261" i="6"/>
  <c r="J261" i="6"/>
  <c r="K261" i="6"/>
  <c r="L261" i="6"/>
  <c r="M261" i="6"/>
  <c r="N261" i="6"/>
  <c r="O261" i="6"/>
  <c r="P261" i="6"/>
  <c r="Q261" i="6"/>
  <c r="R261" i="6"/>
  <c r="S261" i="6"/>
  <c r="T261" i="6"/>
  <c r="U261" i="6"/>
  <c r="V261" i="6"/>
  <c r="W261" i="6"/>
  <c r="A262" i="6"/>
  <c r="B262" i="6"/>
  <c r="C262" i="6"/>
  <c r="D262" i="6"/>
  <c r="E262" i="6"/>
  <c r="F262" i="6"/>
  <c r="G262" i="6"/>
  <c r="H262" i="6"/>
  <c r="I262" i="6"/>
  <c r="J262" i="6"/>
  <c r="K262" i="6"/>
  <c r="L262" i="6"/>
  <c r="M262" i="6"/>
  <c r="N262" i="6"/>
  <c r="O262" i="6"/>
  <c r="P262" i="6"/>
  <c r="Q262" i="6"/>
  <c r="R262" i="6"/>
  <c r="S262" i="6"/>
  <c r="T262" i="6"/>
  <c r="U262" i="6"/>
  <c r="V262" i="6"/>
  <c r="W262" i="6"/>
  <c r="A263" i="6"/>
  <c r="B263" i="6"/>
  <c r="C263" i="6"/>
  <c r="D263" i="6"/>
  <c r="E263" i="6"/>
  <c r="F263" i="6"/>
  <c r="G263" i="6"/>
  <c r="H263" i="6"/>
  <c r="I263" i="6"/>
  <c r="J263" i="6"/>
  <c r="K263" i="6"/>
  <c r="L263" i="6"/>
  <c r="M263" i="6"/>
  <c r="N263" i="6"/>
  <c r="O263" i="6"/>
  <c r="P263" i="6"/>
  <c r="Q263" i="6"/>
  <c r="R263" i="6"/>
  <c r="S263" i="6"/>
  <c r="T263" i="6"/>
  <c r="U263" i="6"/>
  <c r="V263" i="6"/>
  <c r="W263" i="6"/>
  <c r="A264" i="6"/>
  <c r="B264" i="6"/>
  <c r="C264" i="6"/>
  <c r="D264" i="6"/>
  <c r="E264" i="6"/>
  <c r="F264" i="6"/>
  <c r="G264" i="6"/>
  <c r="H264" i="6"/>
  <c r="I264" i="6"/>
  <c r="J264" i="6"/>
  <c r="K264" i="6"/>
  <c r="L264" i="6"/>
  <c r="M264" i="6"/>
  <c r="N264" i="6"/>
  <c r="O264" i="6"/>
  <c r="P264" i="6"/>
  <c r="Q264" i="6"/>
  <c r="R264" i="6"/>
  <c r="S264" i="6"/>
  <c r="T264" i="6"/>
  <c r="U264" i="6"/>
  <c r="V264" i="6"/>
  <c r="W264" i="6"/>
  <c r="A265" i="6"/>
  <c r="B265" i="6"/>
  <c r="C265" i="6"/>
  <c r="D265" i="6"/>
  <c r="E265" i="6"/>
  <c r="F265" i="6"/>
  <c r="G265" i="6"/>
  <c r="H265" i="6"/>
  <c r="I265" i="6"/>
  <c r="J265" i="6"/>
  <c r="K265" i="6"/>
  <c r="L265" i="6"/>
  <c r="M265" i="6"/>
  <c r="N265" i="6"/>
  <c r="O265" i="6"/>
  <c r="P265" i="6"/>
  <c r="Q265" i="6"/>
  <c r="R265" i="6"/>
  <c r="S265" i="6"/>
  <c r="T265" i="6"/>
  <c r="U265" i="6"/>
  <c r="V265" i="6"/>
  <c r="W265" i="6"/>
  <c r="A266" i="6"/>
  <c r="B266" i="6"/>
  <c r="C266" i="6"/>
  <c r="D266" i="6"/>
  <c r="E266" i="6"/>
  <c r="F266" i="6"/>
  <c r="G266" i="6"/>
  <c r="H266" i="6"/>
  <c r="I266" i="6"/>
  <c r="J266" i="6"/>
  <c r="K266" i="6"/>
  <c r="L266" i="6"/>
  <c r="M266" i="6"/>
  <c r="N266" i="6"/>
  <c r="O266" i="6"/>
  <c r="P266" i="6"/>
  <c r="Q266" i="6"/>
  <c r="R266" i="6"/>
  <c r="S266" i="6"/>
  <c r="T266" i="6"/>
  <c r="U266" i="6"/>
  <c r="V266" i="6"/>
  <c r="W266" i="6"/>
  <c r="A267" i="6"/>
  <c r="B267" i="6"/>
  <c r="C267" i="6"/>
  <c r="D267" i="6"/>
  <c r="E267" i="6"/>
  <c r="F267" i="6"/>
  <c r="G267" i="6"/>
  <c r="H267" i="6"/>
  <c r="I267" i="6"/>
  <c r="J267" i="6"/>
  <c r="K267" i="6"/>
  <c r="L267" i="6"/>
  <c r="M267" i="6"/>
  <c r="N267" i="6"/>
  <c r="O267" i="6"/>
  <c r="P267" i="6"/>
  <c r="Q267" i="6"/>
  <c r="R267" i="6"/>
  <c r="S267" i="6"/>
  <c r="T267" i="6"/>
  <c r="U267" i="6"/>
  <c r="V267" i="6"/>
  <c r="W267" i="6"/>
  <c r="A268" i="6"/>
  <c r="B268" i="6"/>
  <c r="C268" i="6"/>
  <c r="D268" i="6"/>
  <c r="E268" i="6"/>
  <c r="F268" i="6"/>
  <c r="G268" i="6"/>
  <c r="H268" i="6"/>
  <c r="I268" i="6"/>
  <c r="J268" i="6"/>
  <c r="K268" i="6"/>
  <c r="L268" i="6"/>
  <c r="M268" i="6"/>
  <c r="N268" i="6"/>
  <c r="O268" i="6"/>
  <c r="P268" i="6"/>
  <c r="Q268" i="6"/>
  <c r="R268" i="6"/>
  <c r="S268" i="6"/>
  <c r="T268" i="6"/>
  <c r="U268" i="6"/>
  <c r="V268" i="6"/>
  <c r="W268" i="6"/>
  <c r="A269" i="6"/>
  <c r="B269" i="6"/>
  <c r="C269" i="6"/>
  <c r="D269" i="6"/>
  <c r="E269" i="6"/>
  <c r="F269" i="6"/>
  <c r="G269" i="6"/>
  <c r="H269" i="6"/>
  <c r="I269" i="6"/>
  <c r="J269" i="6"/>
  <c r="K269" i="6"/>
  <c r="L269" i="6"/>
  <c r="M269" i="6"/>
  <c r="N269" i="6"/>
  <c r="O269" i="6"/>
  <c r="P269" i="6"/>
  <c r="Q269" i="6"/>
  <c r="R269" i="6"/>
  <c r="S269" i="6"/>
  <c r="T269" i="6"/>
  <c r="U269" i="6"/>
  <c r="V269" i="6"/>
  <c r="W269" i="6"/>
  <c r="A270" i="6"/>
  <c r="B270" i="6"/>
  <c r="C270" i="6"/>
  <c r="D270" i="6"/>
  <c r="E270" i="6"/>
  <c r="F270" i="6"/>
  <c r="G270" i="6"/>
  <c r="H270" i="6"/>
  <c r="I270" i="6"/>
  <c r="J270" i="6"/>
  <c r="K270" i="6"/>
  <c r="L270" i="6"/>
  <c r="M270" i="6"/>
  <c r="N270" i="6"/>
  <c r="O270" i="6"/>
  <c r="P270" i="6"/>
  <c r="Q270" i="6"/>
  <c r="R270" i="6"/>
  <c r="S270" i="6"/>
  <c r="T270" i="6"/>
  <c r="U270" i="6"/>
  <c r="V270" i="6"/>
  <c r="W270" i="6"/>
  <c r="A271" i="6"/>
  <c r="B271" i="6"/>
  <c r="C271" i="6"/>
  <c r="D271" i="6"/>
  <c r="E271" i="6"/>
  <c r="F271" i="6"/>
  <c r="G271" i="6"/>
  <c r="H271" i="6"/>
  <c r="I271" i="6"/>
  <c r="J271" i="6"/>
  <c r="K271" i="6"/>
  <c r="L271" i="6"/>
  <c r="M271" i="6"/>
  <c r="N271" i="6"/>
  <c r="O271" i="6"/>
  <c r="P271" i="6"/>
  <c r="Q271" i="6"/>
  <c r="R271" i="6"/>
  <c r="S271" i="6"/>
  <c r="T271" i="6"/>
  <c r="U271" i="6"/>
  <c r="V271" i="6"/>
  <c r="W271" i="6"/>
  <c r="A272" i="6"/>
  <c r="B272" i="6"/>
  <c r="C272" i="6"/>
  <c r="D272" i="6"/>
  <c r="E272" i="6"/>
  <c r="F272" i="6"/>
  <c r="G272" i="6"/>
  <c r="H272" i="6"/>
  <c r="I272" i="6"/>
  <c r="J272" i="6"/>
  <c r="K272" i="6"/>
  <c r="L272" i="6"/>
  <c r="M272" i="6"/>
  <c r="N272" i="6"/>
  <c r="O272" i="6"/>
  <c r="P272" i="6"/>
  <c r="Q272" i="6"/>
  <c r="R272" i="6"/>
  <c r="S272" i="6"/>
  <c r="T272" i="6"/>
  <c r="U272" i="6"/>
  <c r="V272" i="6"/>
  <c r="W272" i="6"/>
  <c r="A273" i="6"/>
  <c r="B273" i="6"/>
  <c r="C273" i="6"/>
  <c r="D273" i="6"/>
  <c r="E273" i="6"/>
  <c r="F273" i="6"/>
  <c r="G273" i="6"/>
  <c r="H273" i="6"/>
  <c r="I273" i="6"/>
  <c r="J273" i="6"/>
  <c r="K273" i="6"/>
  <c r="L273" i="6"/>
  <c r="M273" i="6"/>
  <c r="N273" i="6"/>
  <c r="O273" i="6"/>
  <c r="P273" i="6"/>
  <c r="Q273" i="6"/>
  <c r="R273" i="6"/>
  <c r="S273" i="6"/>
  <c r="T273" i="6"/>
  <c r="U273" i="6"/>
  <c r="V273" i="6"/>
  <c r="W273" i="6"/>
  <c r="A274" i="6"/>
  <c r="B274" i="6"/>
  <c r="C274" i="6"/>
  <c r="D274" i="6"/>
  <c r="E274" i="6"/>
  <c r="F274" i="6"/>
  <c r="G274" i="6"/>
  <c r="H274" i="6"/>
  <c r="I274" i="6"/>
  <c r="J274" i="6"/>
  <c r="K274" i="6"/>
  <c r="L274" i="6"/>
  <c r="M274" i="6"/>
  <c r="N274" i="6"/>
  <c r="O274" i="6"/>
  <c r="P274" i="6"/>
  <c r="Q274" i="6"/>
  <c r="R274" i="6"/>
  <c r="S274" i="6"/>
  <c r="T274" i="6"/>
  <c r="U274" i="6"/>
  <c r="V274" i="6"/>
  <c r="W274" i="6"/>
  <c r="A275" i="6"/>
  <c r="B275" i="6"/>
  <c r="C275" i="6"/>
  <c r="D275" i="6"/>
  <c r="E275" i="6"/>
  <c r="F275" i="6"/>
  <c r="G275" i="6"/>
  <c r="H275" i="6"/>
  <c r="I275" i="6"/>
  <c r="J275" i="6"/>
  <c r="K275" i="6"/>
  <c r="L275" i="6"/>
  <c r="M275" i="6"/>
  <c r="N275" i="6"/>
  <c r="O275" i="6"/>
  <c r="P275" i="6"/>
  <c r="Q275" i="6"/>
  <c r="R275" i="6"/>
  <c r="S275" i="6"/>
  <c r="T275" i="6"/>
  <c r="U275" i="6"/>
  <c r="V275" i="6"/>
  <c r="W275" i="6"/>
  <c r="A276" i="6"/>
  <c r="B276" i="6"/>
  <c r="C276" i="6"/>
  <c r="D276" i="6"/>
  <c r="E276" i="6"/>
  <c r="F276" i="6"/>
  <c r="G276" i="6"/>
  <c r="H276" i="6"/>
  <c r="I276" i="6"/>
  <c r="J276" i="6"/>
  <c r="K276" i="6"/>
  <c r="L276" i="6"/>
  <c r="M276" i="6"/>
  <c r="N276" i="6"/>
  <c r="O276" i="6"/>
  <c r="P276" i="6"/>
  <c r="Q276" i="6"/>
  <c r="R276" i="6"/>
  <c r="S276" i="6"/>
  <c r="T276" i="6"/>
  <c r="U276" i="6"/>
  <c r="V276" i="6"/>
  <c r="W276" i="6"/>
  <c r="A277" i="6"/>
  <c r="B277" i="6"/>
  <c r="C277" i="6"/>
  <c r="D277" i="6"/>
  <c r="E277" i="6"/>
  <c r="F277" i="6"/>
  <c r="G277" i="6"/>
  <c r="H277" i="6"/>
  <c r="I277" i="6"/>
  <c r="J277" i="6"/>
  <c r="K277" i="6"/>
  <c r="L277" i="6"/>
  <c r="M277" i="6"/>
  <c r="N277" i="6"/>
  <c r="O277" i="6"/>
  <c r="P277" i="6"/>
  <c r="Q277" i="6"/>
  <c r="R277" i="6"/>
  <c r="S277" i="6"/>
  <c r="T277" i="6"/>
  <c r="U277" i="6"/>
  <c r="V277" i="6"/>
  <c r="W277" i="6"/>
  <c r="A278" i="6"/>
  <c r="B278" i="6"/>
  <c r="C278" i="6"/>
  <c r="D278" i="6"/>
  <c r="E278" i="6"/>
  <c r="F278" i="6"/>
  <c r="G278" i="6"/>
  <c r="H278" i="6"/>
  <c r="I278" i="6"/>
  <c r="J278" i="6"/>
  <c r="K278" i="6"/>
  <c r="L278" i="6"/>
  <c r="M278" i="6"/>
  <c r="N278" i="6"/>
  <c r="O278" i="6"/>
  <c r="P278" i="6"/>
  <c r="Q278" i="6"/>
  <c r="R278" i="6"/>
  <c r="S278" i="6"/>
  <c r="T278" i="6"/>
  <c r="U278" i="6"/>
  <c r="V278" i="6"/>
  <c r="W278" i="6"/>
  <c r="A279" i="6"/>
  <c r="B279" i="6"/>
  <c r="C279" i="6"/>
  <c r="D279" i="6"/>
  <c r="E279" i="6"/>
  <c r="F279" i="6"/>
  <c r="G279" i="6"/>
  <c r="H279" i="6"/>
  <c r="I279" i="6"/>
  <c r="J279" i="6"/>
  <c r="K279" i="6"/>
  <c r="L279" i="6"/>
  <c r="M279" i="6"/>
  <c r="N279" i="6"/>
  <c r="O279" i="6"/>
  <c r="P279" i="6"/>
  <c r="Q279" i="6"/>
  <c r="R279" i="6"/>
  <c r="S279" i="6"/>
  <c r="T279" i="6"/>
  <c r="U279" i="6"/>
  <c r="V279" i="6"/>
  <c r="W279" i="6"/>
  <c r="A280" i="6"/>
  <c r="B280" i="6"/>
  <c r="C280" i="6"/>
  <c r="D280" i="6"/>
  <c r="E280" i="6"/>
  <c r="F280" i="6"/>
  <c r="G280" i="6"/>
  <c r="H280" i="6"/>
  <c r="I280" i="6"/>
  <c r="J280" i="6"/>
  <c r="K280" i="6"/>
  <c r="L280" i="6"/>
  <c r="M280" i="6"/>
  <c r="N280" i="6"/>
  <c r="O280" i="6"/>
  <c r="P280" i="6"/>
  <c r="Q280" i="6"/>
  <c r="R280" i="6"/>
  <c r="S280" i="6"/>
  <c r="T280" i="6"/>
  <c r="U280" i="6"/>
  <c r="V280" i="6"/>
  <c r="W280" i="6"/>
  <c r="A281" i="6"/>
  <c r="B281" i="6"/>
  <c r="C281" i="6"/>
  <c r="D281" i="6"/>
  <c r="E281" i="6"/>
  <c r="F281" i="6"/>
  <c r="G281" i="6"/>
  <c r="H281" i="6"/>
  <c r="I281" i="6"/>
  <c r="J281" i="6"/>
  <c r="K281" i="6"/>
  <c r="L281" i="6"/>
  <c r="M281" i="6"/>
  <c r="N281" i="6"/>
  <c r="O281" i="6"/>
  <c r="P281" i="6"/>
  <c r="Q281" i="6"/>
  <c r="R281" i="6"/>
  <c r="S281" i="6"/>
  <c r="T281" i="6"/>
  <c r="U281" i="6"/>
  <c r="V281" i="6"/>
  <c r="W281" i="6"/>
  <c r="A282" i="6"/>
  <c r="B282" i="6"/>
  <c r="C282" i="6"/>
  <c r="D282" i="6"/>
  <c r="E282" i="6"/>
  <c r="F282" i="6"/>
  <c r="G282" i="6"/>
  <c r="H282" i="6"/>
  <c r="I282" i="6"/>
  <c r="J282" i="6"/>
  <c r="K282" i="6"/>
  <c r="L282" i="6"/>
  <c r="M282" i="6"/>
  <c r="N282" i="6"/>
  <c r="O282" i="6"/>
  <c r="P282" i="6"/>
  <c r="Q282" i="6"/>
  <c r="R282" i="6"/>
  <c r="S282" i="6"/>
  <c r="T282" i="6"/>
  <c r="U282" i="6"/>
  <c r="V282" i="6"/>
  <c r="W282" i="6"/>
  <c r="A283" i="6"/>
  <c r="B283" i="6"/>
  <c r="C283" i="6"/>
  <c r="D283" i="6"/>
  <c r="E283" i="6"/>
  <c r="F283" i="6"/>
  <c r="G283" i="6"/>
  <c r="H283" i="6"/>
  <c r="I283" i="6"/>
  <c r="J283" i="6"/>
  <c r="K283" i="6"/>
  <c r="L283" i="6"/>
  <c r="M283" i="6"/>
  <c r="N283" i="6"/>
  <c r="O283" i="6"/>
  <c r="P283" i="6"/>
  <c r="Q283" i="6"/>
  <c r="R283" i="6"/>
  <c r="S283" i="6"/>
  <c r="T283" i="6"/>
  <c r="U283" i="6"/>
  <c r="V283" i="6"/>
  <c r="W283" i="6"/>
  <c r="A284" i="6"/>
  <c r="B284" i="6"/>
  <c r="C284" i="6"/>
  <c r="D284" i="6"/>
  <c r="E284" i="6"/>
  <c r="F284" i="6"/>
  <c r="G284" i="6"/>
  <c r="H284" i="6"/>
  <c r="I284" i="6"/>
  <c r="J284" i="6"/>
  <c r="K284" i="6"/>
  <c r="L284" i="6"/>
  <c r="M284" i="6"/>
  <c r="N284" i="6"/>
  <c r="O284" i="6"/>
  <c r="P284" i="6"/>
  <c r="Q284" i="6"/>
  <c r="R284" i="6"/>
  <c r="S284" i="6"/>
  <c r="T284" i="6"/>
  <c r="U284" i="6"/>
  <c r="V284" i="6"/>
  <c r="W284" i="6"/>
  <c r="A285" i="6"/>
  <c r="B285" i="6"/>
  <c r="C285" i="6"/>
  <c r="D285" i="6"/>
  <c r="E285" i="6"/>
  <c r="F285" i="6"/>
  <c r="G285" i="6"/>
  <c r="H285" i="6"/>
  <c r="I285" i="6"/>
  <c r="J285" i="6"/>
  <c r="K285" i="6"/>
  <c r="L285" i="6"/>
  <c r="M285" i="6"/>
  <c r="N285" i="6"/>
  <c r="O285" i="6"/>
  <c r="P285" i="6"/>
  <c r="Q285" i="6"/>
  <c r="R285" i="6"/>
  <c r="S285" i="6"/>
  <c r="T285" i="6"/>
  <c r="U285" i="6"/>
  <c r="V285" i="6"/>
  <c r="W285" i="6"/>
  <c r="A286" i="6"/>
  <c r="B286" i="6"/>
  <c r="C286" i="6"/>
  <c r="D286" i="6"/>
  <c r="E286" i="6"/>
  <c r="F286" i="6"/>
  <c r="G286" i="6"/>
  <c r="H286" i="6"/>
  <c r="I286" i="6"/>
  <c r="J286" i="6"/>
  <c r="K286" i="6"/>
  <c r="L286" i="6"/>
  <c r="M286" i="6"/>
  <c r="N286" i="6"/>
  <c r="O286" i="6"/>
  <c r="P286" i="6"/>
  <c r="Q286" i="6"/>
  <c r="R286" i="6"/>
  <c r="S286" i="6"/>
  <c r="T286" i="6"/>
  <c r="U286" i="6"/>
  <c r="V286" i="6"/>
  <c r="W286" i="6"/>
  <c r="A287" i="6"/>
  <c r="B287" i="6"/>
  <c r="C287" i="6"/>
  <c r="D287" i="6"/>
  <c r="E287" i="6"/>
  <c r="F287" i="6"/>
  <c r="G287" i="6"/>
  <c r="H287" i="6"/>
  <c r="I287" i="6"/>
  <c r="J287" i="6"/>
  <c r="K287" i="6"/>
  <c r="L287" i="6"/>
  <c r="M287" i="6"/>
  <c r="N287" i="6"/>
  <c r="O287" i="6"/>
  <c r="P287" i="6"/>
  <c r="Q287" i="6"/>
  <c r="R287" i="6"/>
  <c r="S287" i="6"/>
  <c r="T287" i="6"/>
  <c r="U287" i="6"/>
  <c r="V287" i="6"/>
  <c r="W287" i="6"/>
  <c r="A288" i="6"/>
  <c r="B288" i="6"/>
  <c r="C288" i="6"/>
  <c r="D288" i="6"/>
  <c r="E288" i="6"/>
  <c r="F288" i="6"/>
  <c r="G288" i="6"/>
  <c r="H288" i="6"/>
  <c r="I288" i="6"/>
  <c r="J288" i="6"/>
  <c r="K288" i="6"/>
  <c r="L288" i="6"/>
  <c r="M288" i="6"/>
  <c r="N288" i="6"/>
  <c r="O288" i="6"/>
  <c r="P288" i="6"/>
  <c r="Q288" i="6"/>
  <c r="R288" i="6"/>
  <c r="S288" i="6"/>
  <c r="T288" i="6"/>
  <c r="U288" i="6"/>
  <c r="V288" i="6"/>
  <c r="W288" i="6"/>
  <c r="A289" i="6"/>
  <c r="B289" i="6"/>
  <c r="C289" i="6"/>
  <c r="D289" i="6"/>
  <c r="E289" i="6"/>
  <c r="F289" i="6"/>
  <c r="G289" i="6"/>
  <c r="H289" i="6"/>
  <c r="I289" i="6"/>
  <c r="J289" i="6"/>
  <c r="K289" i="6"/>
  <c r="L289" i="6"/>
  <c r="M289" i="6"/>
  <c r="N289" i="6"/>
  <c r="O289" i="6"/>
  <c r="P289" i="6"/>
  <c r="Q289" i="6"/>
  <c r="R289" i="6"/>
  <c r="S289" i="6"/>
  <c r="T289" i="6"/>
  <c r="U289" i="6"/>
  <c r="V289" i="6"/>
  <c r="W289" i="6"/>
  <c r="A290" i="6"/>
  <c r="B290" i="6"/>
  <c r="C290" i="6"/>
  <c r="D290" i="6"/>
  <c r="E290" i="6"/>
  <c r="F290" i="6"/>
  <c r="G290" i="6"/>
  <c r="H290" i="6"/>
  <c r="I290" i="6"/>
  <c r="J290" i="6"/>
  <c r="K290" i="6"/>
  <c r="L290" i="6"/>
  <c r="M290" i="6"/>
  <c r="N290" i="6"/>
  <c r="O290" i="6"/>
  <c r="P290" i="6"/>
  <c r="Q290" i="6"/>
  <c r="R290" i="6"/>
  <c r="S290" i="6"/>
  <c r="T290" i="6"/>
  <c r="U290" i="6"/>
  <c r="V290" i="6"/>
  <c r="W290" i="6"/>
  <c r="A291" i="6"/>
  <c r="B291" i="6"/>
  <c r="C291" i="6"/>
  <c r="D291" i="6"/>
  <c r="E291" i="6"/>
  <c r="F291" i="6"/>
  <c r="G291" i="6"/>
  <c r="H291" i="6"/>
  <c r="I291" i="6"/>
  <c r="J291" i="6"/>
  <c r="K291" i="6"/>
  <c r="L291" i="6"/>
  <c r="M291" i="6"/>
  <c r="N291" i="6"/>
  <c r="O291" i="6"/>
  <c r="P291" i="6"/>
  <c r="Q291" i="6"/>
  <c r="R291" i="6"/>
  <c r="S291" i="6"/>
  <c r="T291" i="6"/>
  <c r="U291" i="6"/>
  <c r="V291" i="6"/>
  <c r="W291" i="6"/>
  <c r="A292" i="6"/>
  <c r="B292" i="6"/>
  <c r="C292" i="6"/>
  <c r="D292" i="6"/>
  <c r="E292" i="6"/>
  <c r="F292" i="6"/>
  <c r="G292" i="6"/>
  <c r="H292" i="6"/>
  <c r="I292" i="6"/>
  <c r="J292" i="6"/>
  <c r="K292" i="6"/>
  <c r="L292" i="6"/>
  <c r="M292" i="6"/>
  <c r="N292" i="6"/>
  <c r="O292" i="6"/>
  <c r="P292" i="6"/>
  <c r="Q292" i="6"/>
  <c r="R292" i="6"/>
  <c r="S292" i="6"/>
  <c r="T292" i="6"/>
  <c r="U292" i="6"/>
  <c r="V292" i="6"/>
  <c r="W292" i="6"/>
  <c r="A204" i="6"/>
  <c r="B204" i="6"/>
  <c r="C204" i="6"/>
  <c r="D204" i="6"/>
  <c r="E204" i="6"/>
  <c r="F204" i="6"/>
  <c r="G204" i="6"/>
  <c r="H204" i="6"/>
  <c r="I204" i="6"/>
  <c r="J204" i="6"/>
  <c r="K204" i="6"/>
  <c r="L204" i="6"/>
  <c r="M204" i="6"/>
  <c r="N204" i="6"/>
  <c r="O204" i="6"/>
  <c r="P204" i="6"/>
  <c r="Q204" i="6"/>
  <c r="R204" i="6"/>
  <c r="S204" i="6"/>
  <c r="T204" i="6"/>
  <c r="U204" i="6"/>
  <c r="V204" i="6"/>
  <c r="W204" i="6"/>
  <c r="A205" i="6"/>
  <c r="B205" i="6"/>
  <c r="C205" i="6"/>
  <c r="D205" i="6"/>
  <c r="E205" i="6"/>
  <c r="F205" i="6"/>
  <c r="G205" i="6"/>
  <c r="H205" i="6"/>
  <c r="I205" i="6"/>
  <c r="J205" i="6"/>
  <c r="K205" i="6"/>
  <c r="L205" i="6"/>
  <c r="M205" i="6"/>
  <c r="N205" i="6"/>
  <c r="O205" i="6"/>
  <c r="P205" i="6"/>
  <c r="Q205" i="6"/>
  <c r="R205" i="6"/>
  <c r="S205" i="6"/>
  <c r="T205" i="6"/>
  <c r="U205" i="6"/>
  <c r="V205" i="6"/>
  <c r="W205" i="6"/>
  <c r="A206" i="6"/>
  <c r="B206" i="6"/>
  <c r="C206" i="6"/>
  <c r="D206" i="6"/>
  <c r="E206" i="6"/>
  <c r="F206" i="6"/>
  <c r="G206" i="6"/>
  <c r="H206" i="6"/>
  <c r="I206" i="6"/>
  <c r="J206" i="6"/>
  <c r="K206" i="6"/>
  <c r="L206" i="6"/>
  <c r="M206" i="6"/>
  <c r="N206" i="6"/>
  <c r="O206" i="6"/>
  <c r="P206" i="6"/>
  <c r="Q206" i="6"/>
  <c r="R206" i="6"/>
  <c r="S206" i="6"/>
  <c r="T206" i="6"/>
  <c r="U206" i="6"/>
  <c r="V206" i="6"/>
  <c r="W206" i="6"/>
  <c r="A207" i="6"/>
  <c r="B207" i="6"/>
  <c r="C207" i="6"/>
  <c r="D207" i="6"/>
  <c r="E207" i="6"/>
  <c r="F207" i="6"/>
  <c r="G207" i="6"/>
  <c r="H207" i="6"/>
  <c r="I207" i="6"/>
  <c r="J207" i="6"/>
  <c r="K207" i="6"/>
  <c r="L207" i="6"/>
  <c r="M207" i="6"/>
  <c r="N207" i="6"/>
  <c r="O207" i="6"/>
  <c r="P207" i="6"/>
  <c r="Q207" i="6"/>
  <c r="R207" i="6"/>
  <c r="S207" i="6"/>
  <c r="T207" i="6"/>
  <c r="U207" i="6"/>
  <c r="V207" i="6"/>
  <c r="W207" i="6"/>
  <c r="A208" i="6"/>
  <c r="B208" i="6"/>
  <c r="C208" i="6"/>
  <c r="D208" i="6"/>
  <c r="E208" i="6"/>
  <c r="F208" i="6"/>
  <c r="G208" i="6"/>
  <c r="H208" i="6"/>
  <c r="I208" i="6"/>
  <c r="J208" i="6"/>
  <c r="K208" i="6"/>
  <c r="L208" i="6"/>
  <c r="M208" i="6"/>
  <c r="N208" i="6"/>
  <c r="O208" i="6"/>
  <c r="P208" i="6"/>
  <c r="Q208" i="6"/>
  <c r="R208" i="6"/>
  <c r="S208" i="6"/>
  <c r="T208" i="6"/>
  <c r="U208" i="6"/>
  <c r="V208" i="6"/>
  <c r="W208" i="6"/>
  <c r="A209" i="6"/>
  <c r="B209" i="6"/>
  <c r="C209" i="6"/>
  <c r="D209" i="6"/>
  <c r="E209" i="6"/>
  <c r="F209" i="6"/>
  <c r="G209" i="6"/>
  <c r="H209" i="6"/>
  <c r="I209" i="6"/>
  <c r="J209" i="6"/>
  <c r="K209" i="6"/>
  <c r="L209" i="6"/>
  <c r="M209" i="6"/>
  <c r="N209" i="6"/>
  <c r="O209" i="6"/>
  <c r="P209" i="6"/>
  <c r="Q209" i="6"/>
  <c r="R209" i="6"/>
  <c r="S209" i="6"/>
  <c r="T209" i="6"/>
  <c r="U209" i="6"/>
  <c r="V209" i="6"/>
  <c r="W209" i="6"/>
  <c r="A210" i="6"/>
  <c r="B210" i="6"/>
  <c r="C210" i="6"/>
  <c r="D210" i="6"/>
  <c r="E210" i="6"/>
  <c r="F210" i="6"/>
  <c r="G210" i="6"/>
  <c r="H210" i="6"/>
  <c r="I210" i="6"/>
  <c r="J210" i="6"/>
  <c r="K210" i="6"/>
  <c r="L210" i="6"/>
  <c r="M210" i="6"/>
  <c r="N210" i="6"/>
  <c r="O210" i="6"/>
  <c r="P210" i="6"/>
  <c r="Q210" i="6"/>
  <c r="R210" i="6"/>
  <c r="S210" i="6"/>
  <c r="T210" i="6"/>
  <c r="U210" i="6"/>
  <c r="V210" i="6"/>
  <c r="W210" i="6"/>
  <c r="A211" i="6"/>
  <c r="B211" i="6"/>
  <c r="C211" i="6"/>
  <c r="D211" i="6"/>
  <c r="E211" i="6"/>
  <c r="F211" i="6"/>
  <c r="G211" i="6"/>
  <c r="H211" i="6"/>
  <c r="I211" i="6"/>
  <c r="J211" i="6"/>
  <c r="K211" i="6"/>
  <c r="L211" i="6"/>
  <c r="M211" i="6"/>
  <c r="N211" i="6"/>
  <c r="O211" i="6"/>
  <c r="P211" i="6"/>
  <c r="Q211" i="6"/>
  <c r="R211" i="6"/>
  <c r="S211" i="6"/>
  <c r="T211" i="6"/>
  <c r="U211" i="6"/>
  <c r="V211" i="6"/>
  <c r="W211" i="6"/>
  <c r="A212" i="6"/>
  <c r="B212" i="6"/>
  <c r="C212" i="6"/>
  <c r="D212" i="6"/>
  <c r="E212" i="6"/>
  <c r="F212" i="6"/>
  <c r="G212" i="6"/>
  <c r="H212" i="6"/>
  <c r="I212" i="6"/>
  <c r="J212" i="6"/>
  <c r="K212" i="6"/>
  <c r="L212" i="6"/>
  <c r="M212" i="6"/>
  <c r="N212" i="6"/>
  <c r="O212" i="6"/>
  <c r="P212" i="6"/>
  <c r="Q212" i="6"/>
  <c r="R212" i="6"/>
  <c r="S212" i="6"/>
  <c r="T212" i="6"/>
  <c r="U212" i="6"/>
  <c r="V212" i="6"/>
  <c r="W212" i="6"/>
  <c r="A213" i="6"/>
  <c r="B213" i="6"/>
  <c r="C213" i="6"/>
  <c r="D213" i="6"/>
  <c r="E213" i="6"/>
  <c r="F213" i="6"/>
  <c r="G213" i="6"/>
  <c r="H213" i="6"/>
  <c r="I213" i="6"/>
  <c r="J213" i="6"/>
  <c r="K213" i="6"/>
  <c r="L213" i="6"/>
  <c r="M213" i="6"/>
  <c r="N213" i="6"/>
  <c r="O213" i="6"/>
  <c r="P213" i="6"/>
  <c r="Q213" i="6"/>
  <c r="R213" i="6"/>
  <c r="S213" i="6"/>
  <c r="T213" i="6"/>
  <c r="U213" i="6"/>
  <c r="V213" i="6"/>
  <c r="W213" i="6"/>
  <c r="A214" i="6"/>
  <c r="B214" i="6"/>
  <c r="C214" i="6"/>
  <c r="D214" i="6"/>
  <c r="E214" i="6"/>
  <c r="F214" i="6"/>
  <c r="G214" i="6"/>
  <c r="H214" i="6"/>
  <c r="I214" i="6"/>
  <c r="J214" i="6"/>
  <c r="K214" i="6"/>
  <c r="L214" i="6"/>
  <c r="M214" i="6"/>
  <c r="N214" i="6"/>
  <c r="O214" i="6"/>
  <c r="P214" i="6"/>
  <c r="Q214" i="6"/>
  <c r="R214" i="6"/>
  <c r="S214" i="6"/>
  <c r="T214" i="6"/>
  <c r="U214" i="6"/>
  <c r="V214" i="6"/>
  <c r="W214" i="6"/>
  <c r="A215" i="6"/>
  <c r="B215" i="6"/>
  <c r="C215" i="6"/>
  <c r="D215" i="6"/>
  <c r="E215" i="6"/>
  <c r="F215" i="6"/>
  <c r="G215" i="6"/>
  <c r="H215" i="6"/>
  <c r="I215" i="6"/>
  <c r="J215" i="6"/>
  <c r="K215" i="6"/>
  <c r="L215" i="6"/>
  <c r="M215" i="6"/>
  <c r="N215" i="6"/>
  <c r="O215" i="6"/>
  <c r="P215" i="6"/>
  <c r="Q215" i="6"/>
  <c r="R215" i="6"/>
  <c r="S215" i="6"/>
  <c r="T215" i="6"/>
  <c r="U215" i="6"/>
  <c r="V215" i="6"/>
  <c r="W215" i="6"/>
  <c r="A216" i="6"/>
  <c r="B216" i="6"/>
  <c r="C216" i="6"/>
  <c r="D216" i="6"/>
  <c r="E216" i="6"/>
  <c r="F216" i="6"/>
  <c r="G216" i="6"/>
  <c r="H216" i="6"/>
  <c r="I216" i="6"/>
  <c r="J216" i="6"/>
  <c r="K216" i="6"/>
  <c r="L216" i="6"/>
  <c r="M216" i="6"/>
  <c r="N216" i="6"/>
  <c r="O216" i="6"/>
  <c r="P216" i="6"/>
  <c r="Q216" i="6"/>
  <c r="R216" i="6"/>
  <c r="S216" i="6"/>
  <c r="T216" i="6"/>
  <c r="U216" i="6"/>
  <c r="V216" i="6"/>
  <c r="W216" i="6"/>
  <c r="A217" i="6"/>
  <c r="B217" i="6"/>
  <c r="C217" i="6"/>
  <c r="D217" i="6"/>
  <c r="E217" i="6"/>
  <c r="F217" i="6"/>
  <c r="G217" i="6"/>
  <c r="H217" i="6"/>
  <c r="I217" i="6"/>
  <c r="J217" i="6"/>
  <c r="K217" i="6"/>
  <c r="L217" i="6"/>
  <c r="M217" i="6"/>
  <c r="N217" i="6"/>
  <c r="O217" i="6"/>
  <c r="P217" i="6"/>
  <c r="Q217" i="6"/>
  <c r="R217" i="6"/>
  <c r="S217" i="6"/>
  <c r="T217" i="6"/>
  <c r="U217" i="6"/>
  <c r="V217" i="6"/>
  <c r="W217" i="6"/>
  <c r="A218" i="6"/>
  <c r="B218" i="6"/>
  <c r="C218" i="6"/>
  <c r="D218" i="6"/>
  <c r="E218" i="6"/>
  <c r="F218" i="6"/>
  <c r="G218" i="6"/>
  <c r="H218" i="6"/>
  <c r="I218" i="6"/>
  <c r="J218" i="6"/>
  <c r="K218" i="6"/>
  <c r="L218" i="6"/>
  <c r="M218" i="6"/>
  <c r="N218" i="6"/>
  <c r="O218" i="6"/>
  <c r="P218" i="6"/>
  <c r="Q218" i="6"/>
  <c r="R218" i="6"/>
  <c r="S218" i="6"/>
  <c r="T218" i="6"/>
  <c r="U218" i="6"/>
  <c r="V218" i="6"/>
  <c r="W218" i="6"/>
  <c r="A219" i="6"/>
  <c r="B219" i="6"/>
  <c r="C219" i="6"/>
  <c r="D219" i="6"/>
  <c r="E219" i="6"/>
  <c r="F219" i="6"/>
  <c r="G219" i="6"/>
  <c r="H219" i="6"/>
  <c r="I219" i="6"/>
  <c r="J219" i="6"/>
  <c r="K219" i="6"/>
  <c r="L219" i="6"/>
  <c r="M219" i="6"/>
  <c r="N219" i="6"/>
  <c r="O219" i="6"/>
  <c r="P219" i="6"/>
  <c r="Q219" i="6"/>
  <c r="R219" i="6"/>
  <c r="S219" i="6"/>
  <c r="T219" i="6"/>
  <c r="U219" i="6"/>
  <c r="V219" i="6"/>
  <c r="W219" i="6"/>
  <c r="A220" i="6"/>
  <c r="B220" i="6"/>
  <c r="C220" i="6"/>
  <c r="D220" i="6"/>
  <c r="E220" i="6"/>
  <c r="F220" i="6"/>
  <c r="G220" i="6"/>
  <c r="H220" i="6"/>
  <c r="I220" i="6"/>
  <c r="J220" i="6"/>
  <c r="K220" i="6"/>
  <c r="L220" i="6"/>
  <c r="M220" i="6"/>
  <c r="N220" i="6"/>
  <c r="O220" i="6"/>
  <c r="P220" i="6"/>
  <c r="Q220" i="6"/>
  <c r="R220" i="6"/>
  <c r="S220" i="6"/>
  <c r="T220" i="6"/>
  <c r="U220" i="6"/>
  <c r="V220" i="6"/>
  <c r="W220" i="6"/>
  <c r="A221" i="6"/>
  <c r="B221" i="6"/>
  <c r="C221" i="6"/>
  <c r="D221" i="6"/>
  <c r="E221" i="6"/>
  <c r="F221" i="6"/>
  <c r="G221" i="6"/>
  <c r="H221" i="6"/>
  <c r="I221" i="6"/>
  <c r="J221" i="6"/>
  <c r="K221" i="6"/>
  <c r="L221" i="6"/>
  <c r="M221" i="6"/>
  <c r="N221" i="6"/>
  <c r="O221" i="6"/>
  <c r="P221" i="6"/>
  <c r="Q221" i="6"/>
  <c r="R221" i="6"/>
  <c r="S221" i="6"/>
  <c r="T221" i="6"/>
  <c r="U221" i="6"/>
  <c r="V221" i="6"/>
  <c r="W221" i="6"/>
  <c r="A222" i="6"/>
  <c r="B222" i="6"/>
  <c r="C222" i="6"/>
  <c r="D222" i="6"/>
  <c r="E222" i="6"/>
  <c r="F222" i="6"/>
  <c r="G222" i="6"/>
  <c r="H222" i="6"/>
  <c r="I222" i="6"/>
  <c r="J222" i="6"/>
  <c r="K222" i="6"/>
  <c r="L222" i="6"/>
  <c r="M222" i="6"/>
  <c r="N222" i="6"/>
  <c r="O222" i="6"/>
  <c r="P222" i="6"/>
  <c r="Q222" i="6"/>
  <c r="R222" i="6"/>
  <c r="S222" i="6"/>
  <c r="T222" i="6"/>
  <c r="U222" i="6"/>
  <c r="V222" i="6"/>
  <c r="W222" i="6"/>
  <c r="A223" i="6"/>
  <c r="B223" i="6"/>
  <c r="C223" i="6"/>
  <c r="D223" i="6"/>
  <c r="E223" i="6"/>
  <c r="F223" i="6"/>
  <c r="G223" i="6"/>
  <c r="H223" i="6"/>
  <c r="I223" i="6"/>
  <c r="J223" i="6"/>
  <c r="K223" i="6"/>
  <c r="L223" i="6"/>
  <c r="M223" i="6"/>
  <c r="N223" i="6"/>
  <c r="O223" i="6"/>
  <c r="P223" i="6"/>
  <c r="Q223" i="6"/>
  <c r="R223" i="6"/>
  <c r="S223" i="6"/>
  <c r="T223" i="6"/>
  <c r="U223" i="6"/>
  <c r="V223" i="6"/>
  <c r="W223" i="6"/>
  <c r="A224" i="6"/>
  <c r="B224" i="6"/>
  <c r="C224" i="6"/>
  <c r="D224" i="6"/>
  <c r="E224" i="6"/>
  <c r="F224" i="6"/>
  <c r="G224" i="6"/>
  <c r="H224" i="6"/>
  <c r="I224" i="6"/>
  <c r="J224" i="6"/>
  <c r="K224" i="6"/>
  <c r="L224" i="6"/>
  <c r="M224" i="6"/>
  <c r="N224" i="6"/>
  <c r="O224" i="6"/>
  <c r="P224" i="6"/>
  <c r="Q224" i="6"/>
  <c r="R224" i="6"/>
  <c r="S224" i="6"/>
  <c r="T224" i="6"/>
  <c r="U224" i="6"/>
  <c r="V224" i="6"/>
  <c r="W224" i="6"/>
  <c r="A225" i="6"/>
  <c r="B225" i="6"/>
  <c r="C225" i="6"/>
  <c r="D225" i="6"/>
  <c r="E225" i="6"/>
  <c r="F225" i="6"/>
  <c r="G225" i="6"/>
  <c r="H225" i="6"/>
  <c r="I225" i="6"/>
  <c r="J225" i="6"/>
  <c r="K225" i="6"/>
  <c r="L225" i="6"/>
  <c r="M225" i="6"/>
  <c r="N225" i="6"/>
  <c r="O225" i="6"/>
  <c r="P225" i="6"/>
  <c r="Q225" i="6"/>
  <c r="R225" i="6"/>
  <c r="S225" i="6"/>
  <c r="T225" i="6"/>
  <c r="U225" i="6"/>
  <c r="V225" i="6"/>
  <c r="W225" i="6"/>
  <c r="A226" i="6"/>
  <c r="B226" i="6"/>
  <c r="C226" i="6"/>
  <c r="D226" i="6"/>
  <c r="E226" i="6"/>
  <c r="F226" i="6"/>
  <c r="G226" i="6"/>
  <c r="H226" i="6"/>
  <c r="I226" i="6"/>
  <c r="J226" i="6"/>
  <c r="K226" i="6"/>
  <c r="L226" i="6"/>
  <c r="M226" i="6"/>
  <c r="N226" i="6"/>
  <c r="O226" i="6"/>
  <c r="P226" i="6"/>
  <c r="Q226" i="6"/>
  <c r="R226" i="6"/>
  <c r="S226" i="6"/>
  <c r="T226" i="6"/>
  <c r="U226" i="6"/>
  <c r="V226" i="6"/>
  <c r="W226" i="6"/>
  <c r="A227" i="6"/>
  <c r="B227" i="6"/>
  <c r="C227" i="6"/>
  <c r="D227" i="6"/>
  <c r="E227" i="6"/>
  <c r="F227" i="6"/>
  <c r="G227" i="6"/>
  <c r="H227" i="6"/>
  <c r="I227" i="6"/>
  <c r="J227" i="6"/>
  <c r="K227" i="6"/>
  <c r="L227" i="6"/>
  <c r="M227" i="6"/>
  <c r="N227" i="6"/>
  <c r="O227" i="6"/>
  <c r="P227" i="6"/>
  <c r="Q227" i="6"/>
  <c r="R227" i="6"/>
  <c r="S227" i="6"/>
  <c r="T227" i="6"/>
  <c r="U227" i="6"/>
  <c r="V227" i="6"/>
  <c r="W227" i="6"/>
  <c r="A228" i="6"/>
  <c r="B228" i="6"/>
  <c r="C228" i="6"/>
  <c r="D228" i="6"/>
  <c r="E228" i="6"/>
  <c r="F228" i="6"/>
  <c r="G228" i="6"/>
  <c r="H228" i="6"/>
  <c r="I228" i="6"/>
  <c r="J228" i="6"/>
  <c r="K228" i="6"/>
  <c r="L228" i="6"/>
  <c r="M228" i="6"/>
  <c r="N228" i="6"/>
  <c r="O228" i="6"/>
  <c r="P228" i="6"/>
  <c r="Q228" i="6"/>
  <c r="R228" i="6"/>
  <c r="S228" i="6"/>
  <c r="T228" i="6"/>
  <c r="U228" i="6"/>
  <c r="V228" i="6"/>
  <c r="W228" i="6"/>
  <c r="A229" i="6"/>
  <c r="B229" i="6"/>
  <c r="C229" i="6"/>
  <c r="D229" i="6"/>
  <c r="E229" i="6"/>
  <c r="F229" i="6"/>
  <c r="G229" i="6"/>
  <c r="H229" i="6"/>
  <c r="I229" i="6"/>
  <c r="J229" i="6"/>
  <c r="K229" i="6"/>
  <c r="L229" i="6"/>
  <c r="M229" i="6"/>
  <c r="N229" i="6"/>
  <c r="O229" i="6"/>
  <c r="P229" i="6"/>
  <c r="Q229" i="6"/>
  <c r="R229" i="6"/>
  <c r="S229" i="6"/>
  <c r="T229" i="6"/>
  <c r="U229" i="6"/>
  <c r="V229" i="6"/>
  <c r="W229" i="6"/>
  <c r="A230" i="6"/>
  <c r="B230" i="6"/>
  <c r="C230" i="6"/>
  <c r="D230" i="6"/>
  <c r="E230" i="6"/>
  <c r="F230" i="6"/>
  <c r="G230" i="6"/>
  <c r="H230" i="6"/>
  <c r="I230" i="6"/>
  <c r="J230" i="6"/>
  <c r="K230" i="6"/>
  <c r="L230" i="6"/>
  <c r="M230" i="6"/>
  <c r="N230" i="6"/>
  <c r="O230" i="6"/>
  <c r="P230" i="6"/>
  <c r="Q230" i="6"/>
  <c r="R230" i="6"/>
  <c r="S230" i="6"/>
  <c r="T230" i="6"/>
  <c r="U230" i="6"/>
  <c r="V230" i="6"/>
  <c r="W230" i="6"/>
  <c r="A231" i="6"/>
  <c r="B231" i="6"/>
  <c r="C231" i="6"/>
  <c r="D231" i="6"/>
  <c r="E231" i="6"/>
  <c r="F231" i="6"/>
  <c r="G231" i="6"/>
  <c r="H231" i="6"/>
  <c r="I231" i="6"/>
  <c r="J231" i="6"/>
  <c r="K231" i="6"/>
  <c r="L231" i="6"/>
  <c r="M231" i="6"/>
  <c r="N231" i="6"/>
  <c r="O231" i="6"/>
  <c r="P231" i="6"/>
  <c r="Q231" i="6"/>
  <c r="R231" i="6"/>
  <c r="S231" i="6"/>
  <c r="T231" i="6"/>
  <c r="U231" i="6"/>
  <c r="V231" i="6"/>
  <c r="W231" i="6"/>
  <c r="A188" i="6"/>
  <c r="B188" i="6"/>
  <c r="C188" i="6"/>
  <c r="D188" i="6"/>
  <c r="E188" i="6"/>
  <c r="F188" i="6"/>
  <c r="G188" i="6"/>
  <c r="H188" i="6"/>
  <c r="I188" i="6"/>
  <c r="J188" i="6"/>
  <c r="K188" i="6"/>
  <c r="L188" i="6"/>
  <c r="M188" i="6"/>
  <c r="N188" i="6"/>
  <c r="O188" i="6"/>
  <c r="P188" i="6"/>
  <c r="Q188" i="6"/>
  <c r="R188" i="6"/>
  <c r="S188" i="6"/>
  <c r="T188" i="6"/>
  <c r="U188" i="6"/>
  <c r="V188" i="6"/>
  <c r="W188" i="6"/>
  <c r="A189" i="6"/>
  <c r="B189" i="6"/>
  <c r="C189" i="6"/>
  <c r="D189" i="6"/>
  <c r="E189" i="6"/>
  <c r="F189" i="6"/>
  <c r="G189" i="6"/>
  <c r="H189" i="6"/>
  <c r="I189" i="6"/>
  <c r="J189" i="6"/>
  <c r="K189" i="6"/>
  <c r="L189" i="6"/>
  <c r="M189" i="6"/>
  <c r="N189" i="6"/>
  <c r="O189" i="6"/>
  <c r="P189" i="6"/>
  <c r="Q189" i="6"/>
  <c r="R189" i="6"/>
  <c r="S189" i="6"/>
  <c r="T189" i="6"/>
  <c r="U189" i="6"/>
  <c r="V189" i="6"/>
  <c r="W189" i="6"/>
  <c r="A190" i="6"/>
  <c r="B190" i="6"/>
  <c r="C190" i="6"/>
  <c r="D190" i="6"/>
  <c r="E190" i="6"/>
  <c r="F190" i="6"/>
  <c r="G190" i="6"/>
  <c r="H190" i="6"/>
  <c r="I190" i="6"/>
  <c r="J190" i="6"/>
  <c r="K190" i="6"/>
  <c r="L190" i="6"/>
  <c r="M190" i="6"/>
  <c r="N190" i="6"/>
  <c r="O190" i="6"/>
  <c r="P190" i="6"/>
  <c r="Q190" i="6"/>
  <c r="R190" i="6"/>
  <c r="S190" i="6"/>
  <c r="T190" i="6"/>
  <c r="U190" i="6"/>
  <c r="V190" i="6"/>
  <c r="W190" i="6"/>
  <c r="A191" i="6"/>
  <c r="B191" i="6"/>
  <c r="C191" i="6"/>
  <c r="D191" i="6"/>
  <c r="E191" i="6"/>
  <c r="F191" i="6"/>
  <c r="G191" i="6"/>
  <c r="H191" i="6"/>
  <c r="I191" i="6"/>
  <c r="J191" i="6"/>
  <c r="K191" i="6"/>
  <c r="L191" i="6"/>
  <c r="M191" i="6"/>
  <c r="N191" i="6"/>
  <c r="O191" i="6"/>
  <c r="P191" i="6"/>
  <c r="Q191" i="6"/>
  <c r="R191" i="6"/>
  <c r="S191" i="6"/>
  <c r="T191" i="6"/>
  <c r="U191" i="6"/>
  <c r="V191" i="6"/>
  <c r="W191" i="6"/>
  <c r="A192" i="6"/>
  <c r="B192" i="6"/>
  <c r="C192" i="6"/>
  <c r="D192" i="6"/>
  <c r="E192" i="6"/>
  <c r="F192" i="6"/>
  <c r="G192" i="6"/>
  <c r="H192" i="6"/>
  <c r="I192" i="6"/>
  <c r="J192" i="6"/>
  <c r="K192" i="6"/>
  <c r="L192" i="6"/>
  <c r="M192" i="6"/>
  <c r="N192" i="6"/>
  <c r="O192" i="6"/>
  <c r="P192" i="6"/>
  <c r="Q192" i="6"/>
  <c r="R192" i="6"/>
  <c r="S192" i="6"/>
  <c r="T192" i="6"/>
  <c r="U192" i="6"/>
  <c r="V192" i="6"/>
  <c r="W192" i="6"/>
  <c r="A193" i="6"/>
  <c r="B193" i="6"/>
  <c r="C193" i="6"/>
  <c r="D193" i="6"/>
  <c r="E193" i="6"/>
  <c r="F193" i="6"/>
  <c r="G193" i="6"/>
  <c r="H193" i="6"/>
  <c r="I193" i="6"/>
  <c r="J193" i="6"/>
  <c r="K193" i="6"/>
  <c r="L193" i="6"/>
  <c r="M193" i="6"/>
  <c r="N193" i="6"/>
  <c r="O193" i="6"/>
  <c r="P193" i="6"/>
  <c r="Q193" i="6"/>
  <c r="R193" i="6"/>
  <c r="S193" i="6"/>
  <c r="T193" i="6"/>
  <c r="U193" i="6"/>
  <c r="V193" i="6"/>
  <c r="W193" i="6"/>
  <c r="A194" i="6"/>
  <c r="B194" i="6"/>
  <c r="C194" i="6"/>
  <c r="D194" i="6"/>
  <c r="E194" i="6"/>
  <c r="F194" i="6"/>
  <c r="G194" i="6"/>
  <c r="H194" i="6"/>
  <c r="I194" i="6"/>
  <c r="J194" i="6"/>
  <c r="K194" i="6"/>
  <c r="L194" i="6"/>
  <c r="M194" i="6"/>
  <c r="N194" i="6"/>
  <c r="O194" i="6"/>
  <c r="P194" i="6"/>
  <c r="Q194" i="6"/>
  <c r="R194" i="6"/>
  <c r="S194" i="6"/>
  <c r="T194" i="6"/>
  <c r="U194" i="6"/>
  <c r="V194" i="6"/>
  <c r="W194" i="6"/>
  <c r="A195" i="6"/>
  <c r="B195" i="6"/>
  <c r="C195" i="6"/>
  <c r="D195" i="6"/>
  <c r="E195" i="6"/>
  <c r="F195" i="6"/>
  <c r="G195" i="6"/>
  <c r="H195" i="6"/>
  <c r="I195" i="6"/>
  <c r="J195" i="6"/>
  <c r="K195" i="6"/>
  <c r="L195" i="6"/>
  <c r="M195" i="6"/>
  <c r="N195" i="6"/>
  <c r="O195" i="6"/>
  <c r="P195" i="6"/>
  <c r="Q195" i="6"/>
  <c r="R195" i="6"/>
  <c r="S195" i="6"/>
  <c r="T195" i="6"/>
  <c r="U195" i="6"/>
  <c r="V195" i="6"/>
  <c r="W195" i="6"/>
  <c r="A196" i="6"/>
  <c r="B196" i="6"/>
  <c r="C196" i="6"/>
  <c r="D196" i="6"/>
  <c r="E196" i="6"/>
  <c r="F196" i="6"/>
  <c r="G196" i="6"/>
  <c r="H196" i="6"/>
  <c r="I196" i="6"/>
  <c r="J196" i="6"/>
  <c r="K196" i="6"/>
  <c r="L196" i="6"/>
  <c r="M196" i="6"/>
  <c r="N196" i="6"/>
  <c r="O196" i="6"/>
  <c r="P196" i="6"/>
  <c r="Q196" i="6"/>
  <c r="R196" i="6"/>
  <c r="S196" i="6"/>
  <c r="T196" i="6"/>
  <c r="U196" i="6"/>
  <c r="V196" i="6"/>
  <c r="W196" i="6"/>
  <c r="A197" i="6"/>
  <c r="B197" i="6"/>
  <c r="C197" i="6"/>
  <c r="D197" i="6"/>
  <c r="E197" i="6"/>
  <c r="F197" i="6"/>
  <c r="G197" i="6"/>
  <c r="H197" i="6"/>
  <c r="I197" i="6"/>
  <c r="J197" i="6"/>
  <c r="K197" i="6"/>
  <c r="L197" i="6"/>
  <c r="M197" i="6"/>
  <c r="N197" i="6"/>
  <c r="O197" i="6"/>
  <c r="P197" i="6"/>
  <c r="Q197" i="6"/>
  <c r="R197" i="6"/>
  <c r="S197" i="6"/>
  <c r="T197" i="6"/>
  <c r="U197" i="6"/>
  <c r="V197" i="6"/>
  <c r="W197" i="6"/>
  <c r="A198" i="6"/>
  <c r="B198" i="6"/>
  <c r="C198" i="6"/>
  <c r="D198" i="6"/>
  <c r="E198" i="6"/>
  <c r="F198" i="6"/>
  <c r="G198" i="6"/>
  <c r="H198" i="6"/>
  <c r="I198" i="6"/>
  <c r="J198" i="6"/>
  <c r="K198" i="6"/>
  <c r="L198" i="6"/>
  <c r="M198" i="6"/>
  <c r="N198" i="6"/>
  <c r="O198" i="6"/>
  <c r="P198" i="6"/>
  <c r="Q198" i="6"/>
  <c r="R198" i="6"/>
  <c r="S198" i="6"/>
  <c r="T198" i="6"/>
  <c r="U198" i="6"/>
  <c r="V198" i="6"/>
  <c r="W198" i="6"/>
  <c r="A199" i="6"/>
  <c r="B199" i="6"/>
  <c r="C199" i="6"/>
  <c r="D199" i="6"/>
  <c r="E199" i="6"/>
  <c r="F199" i="6"/>
  <c r="G199" i="6"/>
  <c r="H199" i="6"/>
  <c r="I199" i="6"/>
  <c r="J199" i="6"/>
  <c r="K199" i="6"/>
  <c r="L199" i="6"/>
  <c r="M199" i="6"/>
  <c r="N199" i="6"/>
  <c r="O199" i="6"/>
  <c r="P199" i="6"/>
  <c r="Q199" i="6"/>
  <c r="R199" i="6"/>
  <c r="S199" i="6"/>
  <c r="T199" i="6"/>
  <c r="U199" i="6"/>
  <c r="V199" i="6"/>
  <c r="W199" i="6"/>
  <c r="A200" i="6"/>
  <c r="B200" i="6"/>
  <c r="C200" i="6"/>
  <c r="D200" i="6"/>
  <c r="E200" i="6"/>
  <c r="F200" i="6"/>
  <c r="G200" i="6"/>
  <c r="H200" i="6"/>
  <c r="I200" i="6"/>
  <c r="J200" i="6"/>
  <c r="K200" i="6"/>
  <c r="L200" i="6"/>
  <c r="M200" i="6"/>
  <c r="N200" i="6"/>
  <c r="O200" i="6"/>
  <c r="P200" i="6"/>
  <c r="Q200" i="6"/>
  <c r="R200" i="6"/>
  <c r="S200" i="6"/>
  <c r="T200" i="6"/>
  <c r="U200" i="6"/>
  <c r="V200" i="6"/>
  <c r="W200" i="6"/>
  <c r="A201" i="6"/>
  <c r="B201" i="6"/>
  <c r="C201" i="6"/>
  <c r="D201" i="6"/>
  <c r="E201" i="6"/>
  <c r="F201" i="6"/>
  <c r="G201" i="6"/>
  <c r="H201" i="6"/>
  <c r="I201" i="6"/>
  <c r="J201" i="6"/>
  <c r="K201" i="6"/>
  <c r="L201" i="6"/>
  <c r="M201" i="6"/>
  <c r="N201" i="6"/>
  <c r="O201" i="6"/>
  <c r="P201" i="6"/>
  <c r="Q201" i="6"/>
  <c r="R201" i="6"/>
  <c r="S201" i="6"/>
  <c r="T201" i="6"/>
  <c r="U201" i="6"/>
  <c r="V201" i="6"/>
  <c r="W201" i="6"/>
  <c r="A202" i="6"/>
  <c r="B202" i="6"/>
  <c r="C202" i="6"/>
  <c r="D202" i="6"/>
  <c r="E202" i="6"/>
  <c r="F202" i="6"/>
  <c r="G202" i="6"/>
  <c r="H202" i="6"/>
  <c r="I202" i="6"/>
  <c r="J202" i="6"/>
  <c r="K202" i="6"/>
  <c r="L202" i="6"/>
  <c r="M202" i="6"/>
  <c r="N202" i="6"/>
  <c r="O202" i="6"/>
  <c r="P202" i="6"/>
  <c r="Q202" i="6"/>
  <c r="R202" i="6"/>
  <c r="S202" i="6"/>
  <c r="T202" i="6"/>
  <c r="U202" i="6"/>
  <c r="V202" i="6"/>
  <c r="W202" i="6"/>
  <c r="A203" i="6"/>
  <c r="B203" i="6"/>
  <c r="C203" i="6"/>
  <c r="D203" i="6"/>
  <c r="E203" i="6"/>
  <c r="F203" i="6"/>
  <c r="G203" i="6"/>
  <c r="H203" i="6"/>
  <c r="I203" i="6"/>
  <c r="J203" i="6"/>
  <c r="K203" i="6"/>
  <c r="L203" i="6"/>
  <c r="M203" i="6"/>
  <c r="N203" i="6"/>
  <c r="O203" i="6"/>
  <c r="P203" i="6"/>
  <c r="Q203" i="6"/>
  <c r="R203" i="6"/>
  <c r="S203" i="6"/>
  <c r="T203" i="6"/>
  <c r="U203" i="6"/>
  <c r="V203" i="6"/>
  <c r="W203" i="6"/>
  <c r="A176" i="6"/>
  <c r="B176" i="6"/>
  <c r="C176" i="6"/>
  <c r="D176" i="6"/>
  <c r="E176" i="6"/>
  <c r="F176" i="6"/>
  <c r="G176" i="6"/>
  <c r="H176" i="6"/>
  <c r="I176" i="6"/>
  <c r="J176" i="6"/>
  <c r="K176" i="6"/>
  <c r="L176" i="6"/>
  <c r="M176" i="6"/>
  <c r="N176" i="6"/>
  <c r="O176" i="6"/>
  <c r="P176" i="6"/>
  <c r="Q176" i="6"/>
  <c r="R176" i="6"/>
  <c r="S176" i="6"/>
  <c r="T176" i="6"/>
  <c r="U176" i="6"/>
  <c r="V176" i="6"/>
  <c r="W176" i="6"/>
  <c r="A177" i="6"/>
  <c r="B177" i="6"/>
  <c r="C177" i="6"/>
  <c r="D177" i="6"/>
  <c r="E177" i="6"/>
  <c r="F177" i="6"/>
  <c r="G177" i="6"/>
  <c r="H177" i="6"/>
  <c r="I177" i="6"/>
  <c r="J177" i="6"/>
  <c r="K177" i="6"/>
  <c r="L177" i="6"/>
  <c r="M177" i="6"/>
  <c r="N177" i="6"/>
  <c r="O177" i="6"/>
  <c r="P177" i="6"/>
  <c r="Q177" i="6"/>
  <c r="R177" i="6"/>
  <c r="S177" i="6"/>
  <c r="T177" i="6"/>
  <c r="U177" i="6"/>
  <c r="V177" i="6"/>
  <c r="W177" i="6"/>
  <c r="A178" i="6"/>
  <c r="B178" i="6"/>
  <c r="C178" i="6"/>
  <c r="D178" i="6"/>
  <c r="E178" i="6"/>
  <c r="F178" i="6"/>
  <c r="G178" i="6"/>
  <c r="H178" i="6"/>
  <c r="I178" i="6"/>
  <c r="J178" i="6"/>
  <c r="K178" i="6"/>
  <c r="L178" i="6"/>
  <c r="M178" i="6"/>
  <c r="N178" i="6"/>
  <c r="O178" i="6"/>
  <c r="P178" i="6"/>
  <c r="Q178" i="6"/>
  <c r="R178" i="6"/>
  <c r="S178" i="6"/>
  <c r="T178" i="6"/>
  <c r="U178" i="6"/>
  <c r="V178" i="6"/>
  <c r="W178" i="6"/>
  <c r="A179" i="6"/>
  <c r="B179" i="6"/>
  <c r="C179" i="6"/>
  <c r="D179" i="6"/>
  <c r="E179" i="6"/>
  <c r="F179" i="6"/>
  <c r="G179" i="6"/>
  <c r="H179" i="6"/>
  <c r="I179" i="6"/>
  <c r="J179" i="6"/>
  <c r="K179" i="6"/>
  <c r="L179" i="6"/>
  <c r="M179" i="6"/>
  <c r="N179" i="6"/>
  <c r="O179" i="6"/>
  <c r="P179" i="6"/>
  <c r="Q179" i="6"/>
  <c r="R179" i="6"/>
  <c r="S179" i="6"/>
  <c r="T179" i="6"/>
  <c r="U179" i="6"/>
  <c r="V179" i="6"/>
  <c r="W179" i="6"/>
  <c r="A180" i="6"/>
  <c r="B180" i="6"/>
  <c r="C180" i="6"/>
  <c r="D180" i="6"/>
  <c r="E180" i="6"/>
  <c r="F180" i="6"/>
  <c r="G180" i="6"/>
  <c r="H180" i="6"/>
  <c r="I180" i="6"/>
  <c r="J180" i="6"/>
  <c r="K180" i="6"/>
  <c r="L180" i="6"/>
  <c r="M180" i="6"/>
  <c r="N180" i="6"/>
  <c r="O180" i="6"/>
  <c r="P180" i="6"/>
  <c r="Q180" i="6"/>
  <c r="R180" i="6"/>
  <c r="S180" i="6"/>
  <c r="T180" i="6"/>
  <c r="U180" i="6"/>
  <c r="V180" i="6"/>
  <c r="W180" i="6"/>
  <c r="A181" i="6"/>
  <c r="B181" i="6"/>
  <c r="C181" i="6"/>
  <c r="D181" i="6"/>
  <c r="E181" i="6"/>
  <c r="F181" i="6"/>
  <c r="G181" i="6"/>
  <c r="H181" i="6"/>
  <c r="I181" i="6"/>
  <c r="J181" i="6"/>
  <c r="K181" i="6"/>
  <c r="L181" i="6"/>
  <c r="M181" i="6"/>
  <c r="N181" i="6"/>
  <c r="O181" i="6"/>
  <c r="P181" i="6"/>
  <c r="Q181" i="6"/>
  <c r="R181" i="6"/>
  <c r="S181" i="6"/>
  <c r="T181" i="6"/>
  <c r="U181" i="6"/>
  <c r="V181" i="6"/>
  <c r="W181" i="6"/>
  <c r="A182" i="6"/>
  <c r="B182" i="6"/>
  <c r="C182" i="6"/>
  <c r="D182" i="6"/>
  <c r="E182" i="6"/>
  <c r="F182" i="6"/>
  <c r="G182" i="6"/>
  <c r="H182" i="6"/>
  <c r="I182" i="6"/>
  <c r="J182" i="6"/>
  <c r="K182" i="6"/>
  <c r="L182" i="6"/>
  <c r="M182" i="6"/>
  <c r="N182" i="6"/>
  <c r="O182" i="6"/>
  <c r="P182" i="6"/>
  <c r="Q182" i="6"/>
  <c r="R182" i="6"/>
  <c r="S182" i="6"/>
  <c r="T182" i="6"/>
  <c r="U182" i="6"/>
  <c r="V182" i="6"/>
  <c r="W182" i="6"/>
  <c r="A183" i="6"/>
  <c r="B183" i="6"/>
  <c r="C183" i="6"/>
  <c r="D183" i="6"/>
  <c r="E183" i="6"/>
  <c r="F183" i="6"/>
  <c r="G183" i="6"/>
  <c r="H183" i="6"/>
  <c r="I183" i="6"/>
  <c r="J183" i="6"/>
  <c r="K183" i="6"/>
  <c r="L183" i="6"/>
  <c r="M183" i="6"/>
  <c r="N183" i="6"/>
  <c r="O183" i="6"/>
  <c r="P183" i="6"/>
  <c r="Q183" i="6"/>
  <c r="R183" i="6"/>
  <c r="S183" i="6"/>
  <c r="T183" i="6"/>
  <c r="U183" i="6"/>
  <c r="V183" i="6"/>
  <c r="W183" i="6"/>
  <c r="A184" i="6"/>
  <c r="B184" i="6"/>
  <c r="C184" i="6"/>
  <c r="D184" i="6"/>
  <c r="E184" i="6"/>
  <c r="F184" i="6"/>
  <c r="G184" i="6"/>
  <c r="H184" i="6"/>
  <c r="I184" i="6"/>
  <c r="J184" i="6"/>
  <c r="K184" i="6"/>
  <c r="L184" i="6"/>
  <c r="M184" i="6"/>
  <c r="N184" i="6"/>
  <c r="O184" i="6"/>
  <c r="P184" i="6"/>
  <c r="Q184" i="6"/>
  <c r="R184" i="6"/>
  <c r="S184" i="6"/>
  <c r="T184" i="6"/>
  <c r="U184" i="6"/>
  <c r="V184" i="6"/>
  <c r="W184" i="6"/>
  <c r="A185" i="6"/>
  <c r="B185" i="6"/>
  <c r="C185" i="6"/>
  <c r="D185" i="6"/>
  <c r="E185" i="6"/>
  <c r="F185" i="6"/>
  <c r="G185" i="6"/>
  <c r="H185" i="6"/>
  <c r="I185" i="6"/>
  <c r="J185" i="6"/>
  <c r="K185" i="6"/>
  <c r="L185" i="6"/>
  <c r="M185" i="6"/>
  <c r="N185" i="6"/>
  <c r="O185" i="6"/>
  <c r="P185" i="6"/>
  <c r="Q185" i="6"/>
  <c r="R185" i="6"/>
  <c r="S185" i="6"/>
  <c r="T185" i="6"/>
  <c r="U185" i="6"/>
  <c r="V185" i="6"/>
  <c r="W185" i="6"/>
  <c r="A186" i="6"/>
  <c r="B186" i="6"/>
  <c r="C186" i="6"/>
  <c r="D186" i="6"/>
  <c r="E186" i="6"/>
  <c r="F186" i="6"/>
  <c r="G186" i="6"/>
  <c r="H186" i="6"/>
  <c r="I186" i="6"/>
  <c r="J186" i="6"/>
  <c r="K186" i="6"/>
  <c r="L186" i="6"/>
  <c r="M186" i="6"/>
  <c r="N186" i="6"/>
  <c r="O186" i="6"/>
  <c r="P186" i="6"/>
  <c r="Q186" i="6"/>
  <c r="R186" i="6"/>
  <c r="S186" i="6"/>
  <c r="T186" i="6"/>
  <c r="U186" i="6"/>
  <c r="V186" i="6"/>
  <c r="W186" i="6"/>
  <c r="A187" i="6"/>
  <c r="B187" i="6"/>
  <c r="C187" i="6"/>
  <c r="D187" i="6"/>
  <c r="E187" i="6"/>
  <c r="F187" i="6"/>
  <c r="G187" i="6"/>
  <c r="H187" i="6"/>
  <c r="I187" i="6"/>
  <c r="J187" i="6"/>
  <c r="K187" i="6"/>
  <c r="L187" i="6"/>
  <c r="M187" i="6"/>
  <c r="N187" i="6"/>
  <c r="O187" i="6"/>
  <c r="P187" i="6"/>
  <c r="Q187" i="6"/>
  <c r="R187" i="6"/>
  <c r="S187" i="6"/>
  <c r="T187" i="6"/>
  <c r="U187" i="6"/>
  <c r="V187" i="6"/>
  <c r="W187" i="6"/>
  <c r="A156" i="6"/>
  <c r="B156" i="6"/>
  <c r="C156" i="6"/>
  <c r="D156" i="6"/>
  <c r="E156" i="6"/>
  <c r="F156" i="6"/>
  <c r="G156" i="6"/>
  <c r="H156" i="6"/>
  <c r="I156" i="6"/>
  <c r="J156" i="6"/>
  <c r="K156" i="6"/>
  <c r="L156" i="6"/>
  <c r="M156" i="6"/>
  <c r="N156" i="6"/>
  <c r="O156" i="6"/>
  <c r="P156" i="6"/>
  <c r="Q156" i="6"/>
  <c r="R156" i="6"/>
  <c r="S156" i="6"/>
  <c r="T156" i="6"/>
  <c r="U156" i="6"/>
  <c r="V156" i="6"/>
  <c r="W156" i="6"/>
  <c r="A157" i="6"/>
  <c r="B157" i="6"/>
  <c r="C157" i="6"/>
  <c r="D157" i="6"/>
  <c r="E157" i="6"/>
  <c r="F157" i="6"/>
  <c r="G157" i="6"/>
  <c r="H157" i="6"/>
  <c r="I157" i="6"/>
  <c r="J157" i="6"/>
  <c r="K157" i="6"/>
  <c r="L157" i="6"/>
  <c r="M157" i="6"/>
  <c r="N157" i="6"/>
  <c r="O157" i="6"/>
  <c r="P157" i="6"/>
  <c r="Q157" i="6"/>
  <c r="R157" i="6"/>
  <c r="S157" i="6"/>
  <c r="T157" i="6"/>
  <c r="U157" i="6"/>
  <c r="V157" i="6"/>
  <c r="W157" i="6"/>
  <c r="A158" i="6"/>
  <c r="B158" i="6"/>
  <c r="C158" i="6"/>
  <c r="D158" i="6"/>
  <c r="E158" i="6"/>
  <c r="F158" i="6"/>
  <c r="G158" i="6"/>
  <c r="H158" i="6"/>
  <c r="I158" i="6"/>
  <c r="J158" i="6"/>
  <c r="K158" i="6"/>
  <c r="L158" i="6"/>
  <c r="M158" i="6"/>
  <c r="N158" i="6"/>
  <c r="O158" i="6"/>
  <c r="P158" i="6"/>
  <c r="Q158" i="6"/>
  <c r="R158" i="6"/>
  <c r="S158" i="6"/>
  <c r="T158" i="6"/>
  <c r="U158" i="6"/>
  <c r="V158" i="6"/>
  <c r="W158" i="6"/>
  <c r="A159" i="6"/>
  <c r="B159" i="6"/>
  <c r="C159" i="6"/>
  <c r="D159" i="6"/>
  <c r="E159" i="6"/>
  <c r="F159" i="6"/>
  <c r="G159" i="6"/>
  <c r="H159" i="6"/>
  <c r="I159" i="6"/>
  <c r="J159" i="6"/>
  <c r="K159" i="6"/>
  <c r="L159" i="6"/>
  <c r="M159" i="6"/>
  <c r="N159" i="6"/>
  <c r="O159" i="6"/>
  <c r="P159" i="6"/>
  <c r="Q159" i="6"/>
  <c r="R159" i="6"/>
  <c r="S159" i="6"/>
  <c r="T159" i="6"/>
  <c r="U159" i="6"/>
  <c r="V159" i="6"/>
  <c r="W159" i="6"/>
  <c r="A160" i="6"/>
  <c r="B160" i="6"/>
  <c r="C160" i="6"/>
  <c r="D160" i="6"/>
  <c r="E160" i="6"/>
  <c r="F160" i="6"/>
  <c r="G160" i="6"/>
  <c r="H160" i="6"/>
  <c r="I160" i="6"/>
  <c r="J160" i="6"/>
  <c r="K160" i="6"/>
  <c r="L160" i="6"/>
  <c r="M160" i="6"/>
  <c r="N160" i="6"/>
  <c r="O160" i="6"/>
  <c r="P160" i="6"/>
  <c r="Q160" i="6"/>
  <c r="R160" i="6"/>
  <c r="S160" i="6"/>
  <c r="T160" i="6"/>
  <c r="U160" i="6"/>
  <c r="V160" i="6"/>
  <c r="W160" i="6"/>
  <c r="A161" i="6"/>
  <c r="B161" i="6"/>
  <c r="C161" i="6"/>
  <c r="D161" i="6"/>
  <c r="E161" i="6"/>
  <c r="F161" i="6"/>
  <c r="G161" i="6"/>
  <c r="H161" i="6"/>
  <c r="I161" i="6"/>
  <c r="J161" i="6"/>
  <c r="K161" i="6"/>
  <c r="L161" i="6"/>
  <c r="M161" i="6"/>
  <c r="N161" i="6"/>
  <c r="O161" i="6"/>
  <c r="P161" i="6"/>
  <c r="Q161" i="6"/>
  <c r="R161" i="6"/>
  <c r="S161" i="6"/>
  <c r="T161" i="6"/>
  <c r="U161" i="6"/>
  <c r="V161" i="6"/>
  <c r="W161" i="6"/>
  <c r="A162" i="6"/>
  <c r="B162" i="6"/>
  <c r="C162" i="6"/>
  <c r="D162" i="6"/>
  <c r="E162" i="6"/>
  <c r="F162" i="6"/>
  <c r="G162" i="6"/>
  <c r="H162" i="6"/>
  <c r="I162" i="6"/>
  <c r="J162" i="6"/>
  <c r="K162" i="6"/>
  <c r="L162" i="6"/>
  <c r="M162" i="6"/>
  <c r="N162" i="6"/>
  <c r="O162" i="6"/>
  <c r="P162" i="6"/>
  <c r="Q162" i="6"/>
  <c r="R162" i="6"/>
  <c r="S162" i="6"/>
  <c r="T162" i="6"/>
  <c r="U162" i="6"/>
  <c r="V162" i="6"/>
  <c r="W162" i="6"/>
  <c r="A163" i="6"/>
  <c r="B163" i="6"/>
  <c r="C163" i="6"/>
  <c r="D163" i="6"/>
  <c r="E163" i="6"/>
  <c r="F163" i="6"/>
  <c r="G163" i="6"/>
  <c r="H163" i="6"/>
  <c r="I163" i="6"/>
  <c r="J163" i="6"/>
  <c r="K163" i="6"/>
  <c r="L163" i="6"/>
  <c r="M163" i="6"/>
  <c r="N163" i="6"/>
  <c r="O163" i="6"/>
  <c r="P163" i="6"/>
  <c r="Q163" i="6"/>
  <c r="R163" i="6"/>
  <c r="S163" i="6"/>
  <c r="T163" i="6"/>
  <c r="U163" i="6"/>
  <c r="V163" i="6"/>
  <c r="W163" i="6"/>
  <c r="A164" i="6"/>
  <c r="B164" i="6"/>
  <c r="C164" i="6"/>
  <c r="D164" i="6"/>
  <c r="E164" i="6"/>
  <c r="F164" i="6"/>
  <c r="G164" i="6"/>
  <c r="H164" i="6"/>
  <c r="I164" i="6"/>
  <c r="J164" i="6"/>
  <c r="K164" i="6"/>
  <c r="L164" i="6"/>
  <c r="M164" i="6"/>
  <c r="N164" i="6"/>
  <c r="O164" i="6"/>
  <c r="P164" i="6"/>
  <c r="Q164" i="6"/>
  <c r="R164" i="6"/>
  <c r="S164" i="6"/>
  <c r="T164" i="6"/>
  <c r="U164" i="6"/>
  <c r="V164" i="6"/>
  <c r="W164" i="6"/>
  <c r="A165" i="6"/>
  <c r="B165" i="6"/>
  <c r="C165" i="6"/>
  <c r="D165" i="6"/>
  <c r="E165" i="6"/>
  <c r="F165" i="6"/>
  <c r="G165" i="6"/>
  <c r="H165" i="6"/>
  <c r="I165" i="6"/>
  <c r="J165" i="6"/>
  <c r="K165" i="6"/>
  <c r="L165" i="6"/>
  <c r="M165" i="6"/>
  <c r="N165" i="6"/>
  <c r="O165" i="6"/>
  <c r="P165" i="6"/>
  <c r="Q165" i="6"/>
  <c r="R165" i="6"/>
  <c r="S165" i="6"/>
  <c r="T165" i="6"/>
  <c r="U165" i="6"/>
  <c r="V165" i="6"/>
  <c r="W165" i="6"/>
  <c r="A166" i="6"/>
  <c r="B166" i="6"/>
  <c r="C166" i="6"/>
  <c r="D166" i="6"/>
  <c r="E166" i="6"/>
  <c r="F166" i="6"/>
  <c r="G166" i="6"/>
  <c r="H166" i="6"/>
  <c r="I166" i="6"/>
  <c r="J166" i="6"/>
  <c r="K166" i="6"/>
  <c r="L166" i="6"/>
  <c r="M166" i="6"/>
  <c r="N166" i="6"/>
  <c r="O166" i="6"/>
  <c r="P166" i="6"/>
  <c r="Q166" i="6"/>
  <c r="R166" i="6"/>
  <c r="S166" i="6"/>
  <c r="T166" i="6"/>
  <c r="U166" i="6"/>
  <c r="V166" i="6"/>
  <c r="W166" i="6"/>
  <c r="A167" i="6"/>
  <c r="B167" i="6"/>
  <c r="C167" i="6"/>
  <c r="D167" i="6"/>
  <c r="E167" i="6"/>
  <c r="F167" i="6"/>
  <c r="G167" i="6"/>
  <c r="H167" i="6"/>
  <c r="I167" i="6"/>
  <c r="J167" i="6"/>
  <c r="K167" i="6"/>
  <c r="L167" i="6"/>
  <c r="M167" i="6"/>
  <c r="N167" i="6"/>
  <c r="O167" i="6"/>
  <c r="P167" i="6"/>
  <c r="Q167" i="6"/>
  <c r="R167" i="6"/>
  <c r="S167" i="6"/>
  <c r="T167" i="6"/>
  <c r="U167" i="6"/>
  <c r="V167" i="6"/>
  <c r="W167" i="6"/>
  <c r="A168" i="6"/>
  <c r="B168" i="6"/>
  <c r="C168" i="6"/>
  <c r="D168" i="6"/>
  <c r="E168" i="6"/>
  <c r="F168" i="6"/>
  <c r="G168" i="6"/>
  <c r="H168" i="6"/>
  <c r="I168" i="6"/>
  <c r="J168" i="6"/>
  <c r="K168" i="6"/>
  <c r="L168" i="6"/>
  <c r="M168" i="6"/>
  <c r="N168" i="6"/>
  <c r="O168" i="6"/>
  <c r="P168" i="6"/>
  <c r="Q168" i="6"/>
  <c r="R168" i="6"/>
  <c r="S168" i="6"/>
  <c r="T168" i="6"/>
  <c r="U168" i="6"/>
  <c r="V168" i="6"/>
  <c r="W168" i="6"/>
  <c r="A169" i="6"/>
  <c r="B169" i="6"/>
  <c r="C169" i="6"/>
  <c r="D169" i="6"/>
  <c r="E169" i="6"/>
  <c r="F169" i="6"/>
  <c r="G169" i="6"/>
  <c r="H169" i="6"/>
  <c r="I169" i="6"/>
  <c r="J169" i="6"/>
  <c r="K169" i="6"/>
  <c r="L169" i="6"/>
  <c r="M169" i="6"/>
  <c r="N169" i="6"/>
  <c r="O169" i="6"/>
  <c r="P169" i="6"/>
  <c r="Q169" i="6"/>
  <c r="R169" i="6"/>
  <c r="S169" i="6"/>
  <c r="T169" i="6"/>
  <c r="U169" i="6"/>
  <c r="V169" i="6"/>
  <c r="W169" i="6"/>
  <c r="A170" i="6"/>
  <c r="B170" i="6"/>
  <c r="C170" i="6"/>
  <c r="D170" i="6"/>
  <c r="E170" i="6"/>
  <c r="F170" i="6"/>
  <c r="G170" i="6"/>
  <c r="H170" i="6"/>
  <c r="I170" i="6"/>
  <c r="J170" i="6"/>
  <c r="K170" i="6"/>
  <c r="L170" i="6"/>
  <c r="M170" i="6"/>
  <c r="N170" i="6"/>
  <c r="O170" i="6"/>
  <c r="P170" i="6"/>
  <c r="Q170" i="6"/>
  <c r="R170" i="6"/>
  <c r="S170" i="6"/>
  <c r="T170" i="6"/>
  <c r="U170" i="6"/>
  <c r="V170" i="6"/>
  <c r="W170" i="6"/>
  <c r="A171" i="6"/>
  <c r="B171" i="6"/>
  <c r="C171" i="6"/>
  <c r="D171" i="6"/>
  <c r="E171" i="6"/>
  <c r="F171" i="6"/>
  <c r="G171" i="6"/>
  <c r="H171" i="6"/>
  <c r="I171" i="6"/>
  <c r="J171" i="6"/>
  <c r="K171" i="6"/>
  <c r="L171" i="6"/>
  <c r="M171" i="6"/>
  <c r="N171" i="6"/>
  <c r="O171" i="6"/>
  <c r="P171" i="6"/>
  <c r="Q171" i="6"/>
  <c r="R171" i="6"/>
  <c r="S171" i="6"/>
  <c r="T171" i="6"/>
  <c r="U171" i="6"/>
  <c r="V171" i="6"/>
  <c r="W171" i="6"/>
  <c r="A172" i="6"/>
  <c r="B172" i="6"/>
  <c r="C172" i="6"/>
  <c r="D172" i="6"/>
  <c r="E172" i="6"/>
  <c r="F172" i="6"/>
  <c r="G172" i="6"/>
  <c r="H172" i="6"/>
  <c r="I172" i="6"/>
  <c r="J172" i="6"/>
  <c r="K172" i="6"/>
  <c r="L172" i="6"/>
  <c r="M172" i="6"/>
  <c r="N172" i="6"/>
  <c r="O172" i="6"/>
  <c r="P172" i="6"/>
  <c r="Q172" i="6"/>
  <c r="R172" i="6"/>
  <c r="S172" i="6"/>
  <c r="T172" i="6"/>
  <c r="U172" i="6"/>
  <c r="V172" i="6"/>
  <c r="W172" i="6"/>
  <c r="A173" i="6"/>
  <c r="B173" i="6"/>
  <c r="C173" i="6"/>
  <c r="D173" i="6"/>
  <c r="E173" i="6"/>
  <c r="F173" i="6"/>
  <c r="G173" i="6"/>
  <c r="H173" i="6"/>
  <c r="I173" i="6"/>
  <c r="J173" i="6"/>
  <c r="K173" i="6"/>
  <c r="L173" i="6"/>
  <c r="M173" i="6"/>
  <c r="N173" i="6"/>
  <c r="O173" i="6"/>
  <c r="P173" i="6"/>
  <c r="Q173" i="6"/>
  <c r="R173" i="6"/>
  <c r="S173" i="6"/>
  <c r="T173" i="6"/>
  <c r="U173" i="6"/>
  <c r="V173" i="6"/>
  <c r="W173" i="6"/>
  <c r="A174" i="6"/>
  <c r="B174" i="6"/>
  <c r="C174" i="6"/>
  <c r="D174" i="6"/>
  <c r="E174" i="6"/>
  <c r="F174" i="6"/>
  <c r="G174" i="6"/>
  <c r="H174" i="6"/>
  <c r="I174" i="6"/>
  <c r="J174" i="6"/>
  <c r="K174" i="6"/>
  <c r="L174" i="6"/>
  <c r="M174" i="6"/>
  <c r="N174" i="6"/>
  <c r="O174" i="6"/>
  <c r="P174" i="6"/>
  <c r="Q174" i="6"/>
  <c r="R174" i="6"/>
  <c r="S174" i="6"/>
  <c r="T174" i="6"/>
  <c r="U174" i="6"/>
  <c r="V174" i="6"/>
  <c r="W174" i="6"/>
  <c r="A175" i="6"/>
  <c r="B175" i="6"/>
  <c r="C175" i="6"/>
  <c r="D175" i="6"/>
  <c r="E175" i="6"/>
  <c r="F175" i="6"/>
  <c r="G175" i="6"/>
  <c r="H175" i="6"/>
  <c r="I175" i="6"/>
  <c r="J175" i="6"/>
  <c r="K175" i="6"/>
  <c r="L175" i="6"/>
  <c r="M175" i="6"/>
  <c r="N175" i="6"/>
  <c r="O175" i="6"/>
  <c r="P175" i="6"/>
  <c r="Q175" i="6"/>
  <c r="R175" i="6"/>
  <c r="S175" i="6"/>
  <c r="T175" i="6"/>
  <c r="U175" i="6"/>
  <c r="V175" i="6"/>
  <c r="W175" i="6"/>
  <c r="A2" i="6"/>
  <c r="B2" i="6"/>
  <c r="C2" i="6"/>
  <c r="D2" i="6"/>
  <c r="E2" i="6"/>
  <c r="F2" i="6"/>
  <c r="G2" i="6"/>
  <c r="H2" i="6"/>
  <c r="I2" i="6"/>
  <c r="J2" i="6"/>
  <c r="K2" i="6"/>
  <c r="L2" i="6"/>
  <c r="M2" i="6"/>
  <c r="N2" i="6"/>
  <c r="O2" i="6"/>
  <c r="P2" i="6"/>
  <c r="Q2" i="6"/>
  <c r="R2" i="6"/>
  <c r="S2" i="6"/>
  <c r="T2" i="6"/>
  <c r="U2" i="6"/>
  <c r="V2" i="6"/>
  <c r="W2" i="6"/>
  <c r="A3" i="6"/>
  <c r="B3" i="6"/>
  <c r="C3" i="6"/>
  <c r="D3" i="6"/>
  <c r="E3" i="6"/>
  <c r="F3" i="6"/>
  <c r="G3" i="6"/>
  <c r="H3" i="6"/>
  <c r="I3" i="6"/>
  <c r="J3" i="6"/>
  <c r="K3" i="6"/>
  <c r="L3" i="6"/>
  <c r="M3" i="6"/>
  <c r="N3" i="6"/>
  <c r="O3" i="6"/>
  <c r="P3" i="6"/>
  <c r="Q3" i="6"/>
  <c r="R3" i="6"/>
  <c r="S3" i="6"/>
  <c r="T3" i="6"/>
  <c r="U3" i="6"/>
  <c r="V3" i="6"/>
  <c r="W3" i="6"/>
  <c r="A4" i="6"/>
  <c r="B4" i="6"/>
  <c r="C4" i="6"/>
  <c r="D4" i="6"/>
  <c r="E4" i="6"/>
  <c r="F4" i="6"/>
  <c r="G4" i="6"/>
  <c r="H4" i="6"/>
  <c r="I4" i="6"/>
  <c r="J4" i="6"/>
  <c r="K4" i="6"/>
  <c r="L4" i="6"/>
  <c r="M4" i="6"/>
  <c r="N4" i="6"/>
  <c r="O4" i="6"/>
  <c r="P4" i="6"/>
  <c r="Q4" i="6"/>
  <c r="R4" i="6"/>
  <c r="S4" i="6"/>
  <c r="T4" i="6"/>
  <c r="U4" i="6"/>
  <c r="V4" i="6"/>
  <c r="W4" i="6"/>
  <c r="A5" i="6"/>
  <c r="B5" i="6"/>
  <c r="C5" i="6"/>
  <c r="D5" i="6"/>
  <c r="E5" i="6"/>
  <c r="F5" i="6"/>
  <c r="G5" i="6"/>
  <c r="H5" i="6"/>
  <c r="I5" i="6"/>
  <c r="J5" i="6"/>
  <c r="K5" i="6"/>
  <c r="L5" i="6"/>
  <c r="M5" i="6"/>
  <c r="N5" i="6"/>
  <c r="O5" i="6"/>
  <c r="P5" i="6"/>
  <c r="Q5" i="6"/>
  <c r="R5" i="6"/>
  <c r="S5" i="6"/>
  <c r="T5" i="6"/>
  <c r="U5" i="6"/>
  <c r="V5" i="6"/>
  <c r="W5" i="6"/>
  <c r="A6" i="6"/>
  <c r="B6" i="6"/>
  <c r="C6" i="6"/>
  <c r="D6" i="6"/>
  <c r="E6" i="6"/>
  <c r="F6" i="6"/>
  <c r="G6" i="6"/>
  <c r="H6" i="6"/>
  <c r="I6" i="6"/>
  <c r="J6" i="6"/>
  <c r="K6" i="6"/>
  <c r="L6" i="6"/>
  <c r="M6" i="6"/>
  <c r="N6" i="6"/>
  <c r="O6" i="6"/>
  <c r="P6" i="6"/>
  <c r="Q6" i="6"/>
  <c r="R6" i="6"/>
  <c r="S6" i="6"/>
  <c r="T6" i="6"/>
  <c r="U6" i="6"/>
  <c r="V6" i="6"/>
  <c r="W6" i="6"/>
  <c r="A7" i="6"/>
  <c r="B7" i="6"/>
  <c r="C7" i="6"/>
  <c r="D7" i="6"/>
  <c r="E7" i="6"/>
  <c r="F7" i="6"/>
  <c r="G7" i="6"/>
  <c r="H7" i="6"/>
  <c r="I7" i="6"/>
  <c r="J7" i="6"/>
  <c r="K7" i="6"/>
  <c r="L7" i="6"/>
  <c r="M7" i="6"/>
  <c r="N7" i="6"/>
  <c r="O7" i="6"/>
  <c r="P7" i="6"/>
  <c r="Q7" i="6"/>
  <c r="R7" i="6"/>
  <c r="S7" i="6"/>
  <c r="T7" i="6"/>
  <c r="U7" i="6"/>
  <c r="V7" i="6"/>
  <c r="W7" i="6"/>
  <c r="A8" i="6"/>
  <c r="B8" i="6"/>
  <c r="C8" i="6"/>
  <c r="D8" i="6"/>
  <c r="E8" i="6"/>
  <c r="F8" i="6"/>
  <c r="G8" i="6"/>
  <c r="H8" i="6"/>
  <c r="I8" i="6"/>
  <c r="J8" i="6"/>
  <c r="K8" i="6"/>
  <c r="L8" i="6"/>
  <c r="M8" i="6"/>
  <c r="N8" i="6"/>
  <c r="O8" i="6"/>
  <c r="P8" i="6"/>
  <c r="Q8" i="6"/>
  <c r="R8" i="6"/>
  <c r="S8" i="6"/>
  <c r="T8" i="6"/>
  <c r="U8" i="6"/>
  <c r="V8" i="6"/>
  <c r="W8" i="6"/>
  <c r="A9" i="6"/>
  <c r="B9" i="6"/>
  <c r="C9" i="6"/>
  <c r="D9" i="6"/>
  <c r="E9" i="6"/>
  <c r="F9" i="6"/>
  <c r="G9" i="6"/>
  <c r="H9" i="6"/>
  <c r="I9" i="6"/>
  <c r="J9" i="6"/>
  <c r="K9" i="6"/>
  <c r="L9" i="6"/>
  <c r="M9" i="6"/>
  <c r="N9" i="6"/>
  <c r="O9" i="6"/>
  <c r="P9" i="6"/>
  <c r="Q9" i="6"/>
  <c r="R9" i="6"/>
  <c r="S9" i="6"/>
  <c r="T9" i="6"/>
  <c r="U9" i="6"/>
  <c r="V9" i="6"/>
  <c r="W9" i="6"/>
  <c r="A10" i="6"/>
  <c r="B10" i="6"/>
  <c r="C10" i="6"/>
  <c r="D10" i="6"/>
  <c r="E10" i="6"/>
  <c r="F10" i="6"/>
  <c r="G10" i="6"/>
  <c r="H10" i="6"/>
  <c r="I10" i="6"/>
  <c r="J10" i="6"/>
  <c r="K10" i="6"/>
  <c r="L10" i="6"/>
  <c r="M10" i="6"/>
  <c r="N10" i="6"/>
  <c r="O10" i="6"/>
  <c r="P10" i="6"/>
  <c r="Q10" i="6"/>
  <c r="R10" i="6"/>
  <c r="S10" i="6"/>
  <c r="T10" i="6"/>
  <c r="U10" i="6"/>
  <c r="V10" i="6"/>
  <c r="W10" i="6"/>
  <c r="A11" i="6"/>
  <c r="B11" i="6"/>
  <c r="C11" i="6"/>
  <c r="D11" i="6"/>
  <c r="E11" i="6"/>
  <c r="F11" i="6"/>
  <c r="G11" i="6"/>
  <c r="H11" i="6"/>
  <c r="I11" i="6"/>
  <c r="J11" i="6"/>
  <c r="K11" i="6"/>
  <c r="L11" i="6"/>
  <c r="M11" i="6"/>
  <c r="N11" i="6"/>
  <c r="O11" i="6"/>
  <c r="P11" i="6"/>
  <c r="Q11" i="6"/>
  <c r="R11" i="6"/>
  <c r="S11" i="6"/>
  <c r="T11" i="6"/>
  <c r="U11" i="6"/>
  <c r="V11" i="6"/>
  <c r="W11" i="6"/>
  <c r="A12" i="6"/>
  <c r="B12" i="6"/>
  <c r="C12" i="6"/>
  <c r="D12" i="6"/>
  <c r="E12" i="6"/>
  <c r="F12" i="6"/>
  <c r="G12" i="6"/>
  <c r="H12" i="6"/>
  <c r="I12" i="6"/>
  <c r="J12" i="6"/>
  <c r="K12" i="6"/>
  <c r="L12" i="6"/>
  <c r="M12" i="6"/>
  <c r="N12" i="6"/>
  <c r="O12" i="6"/>
  <c r="P12" i="6"/>
  <c r="Q12" i="6"/>
  <c r="R12" i="6"/>
  <c r="S12" i="6"/>
  <c r="T12" i="6"/>
  <c r="U12" i="6"/>
  <c r="V12" i="6"/>
  <c r="W12" i="6"/>
  <c r="A13" i="6"/>
  <c r="B13" i="6"/>
  <c r="C13" i="6"/>
  <c r="D13" i="6"/>
  <c r="E13" i="6"/>
  <c r="F13" i="6"/>
  <c r="G13" i="6"/>
  <c r="H13" i="6"/>
  <c r="I13" i="6"/>
  <c r="J13" i="6"/>
  <c r="K13" i="6"/>
  <c r="L13" i="6"/>
  <c r="M13" i="6"/>
  <c r="N13" i="6"/>
  <c r="O13" i="6"/>
  <c r="P13" i="6"/>
  <c r="Q13" i="6"/>
  <c r="R13" i="6"/>
  <c r="S13" i="6"/>
  <c r="T13" i="6"/>
  <c r="U13" i="6"/>
  <c r="V13" i="6"/>
  <c r="W13" i="6"/>
  <c r="A14" i="6"/>
  <c r="B14" i="6"/>
  <c r="C14" i="6"/>
  <c r="D14" i="6"/>
  <c r="E14" i="6"/>
  <c r="F14" i="6"/>
  <c r="G14" i="6"/>
  <c r="H14" i="6"/>
  <c r="I14" i="6"/>
  <c r="J14" i="6"/>
  <c r="K14" i="6"/>
  <c r="L14" i="6"/>
  <c r="M14" i="6"/>
  <c r="N14" i="6"/>
  <c r="O14" i="6"/>
  <c r="P14" i="6"/>
  <c r="Q14" i="6"/>
  <c r="R14" i="6"/>
  <c r="S14" i="6"/>
  <c r="T14" i="6"/>
  <c r="U14" i="6"/>
  <c r="V14" i="6"/>
  <c r="W14" i="6"/>
  <c r="A15" i="6"/>
  <c r="B15" i="6"/>
  <c r="C15" i="6"/>
  <c r="D15" i="6"/>
  <c r="E15" i="6"/>
  <c r="F15" i="6"/>
  <c r="G15" i="6"/>
  <c r="H15" i="6"/>
  <c r="I15" i="6"/>
  <c r="J15" i="6"/>
  <c r="K15" i="6"/>
  <c r="L15" i="6"/>
  <c r="M15" i="6"/>
  <c r="N15" i="6"/>
  <c r="O15" i="6"/>
  <c r="P15" i="6"/>
  <c r="Q15" i="6"/>
  <c r="R15" i="6"/>
  <c r="S15" i="6"/>
  <c r="T15" i="6"/>
  <c r="U15" i="6"/>
  <c r="V15" i="6"/>
  <c r="W15" i="6"/>
  <c r="A16" i="6"/>
  <c r="B16" i="6"/>
  <c r="C16" i="6"/>
  <c r="D16" i="6"/>
  <c r="E16" i="6"/>
  <c r="F16" i="6"/>
  <c r="G16" i="6"/>
  <c r="H16" i="6"/>
  <c r="I16" i="6"/>
  <c r="J16" i="6"/>
  <c r="K16" i="6"/>
  <c r="L16" i="6"/>
  <c r="M16" i="6"/>
  <c r="N16" i="6"/>
  <c r="O16" i="6"/>
  <c r="P16" i="6"/>
  <c r="Q16" i="6"/>
  <c r="R16" i="6"/>
  <c r="S16" i="6"/>
  <c r="T16" i="6"/>
  <c r="U16" i="6"/>
  <c r="V16" i="6"/>
  <c r="W16" i="6"/>
  <c r="A17" i="6"/>
  <c r="B17" i="6"/>
  <c r="C17" i="6"/>
  <c r="D17" i="6"/>
  <c r="E17" i="6"/>
  <c r="F17" i="6"/>
  <c r="G17" i="6"/>
  <c r="H17" i="6"/>
  <c r="I17" i="6"/>
  <c r="J17" i="6"/>
  <c r="K17" i="6"/>
  <c r="L17" i="6"/>
  <c r="M17" i="6"/>
  <c r="N17" i="6"/>
  <c r="O17" i="6"/>
  <c r="P17" i="6"/>
  <c r="Q17" i="6"/>
  <c r="R17" i="6"/>
  <c r="S17" i="6"/>
  <c r="T17" i="6"/>
  <c r="U17" i="6"/>
  <c r="V17" i="6"/>
  <c r="W17" i="6"/>
  <c r="A18" i="6"/>
  <c r="B18" i="6"/>
  <c r="C18" i="6"/>
  <c r="D18" i="6"/>
  <c r="E18" i="6"/>
  <c r="F18" i="6"/>
  <c r="G18" i="6"/>
  <c r="H18" i="6"/>
  <c r="I18" i="6"/>
  <c r="J18" i="6"/>
  <c r="K18" i="6"/>
  <c r="L18" i="6"/>
  <c r="M18" i="6"/>
  <c r="N18" i="6"/>
  <c r="O18" i="6"/>
  <c r="P18" i="6"/>
  <c r="Q18" i="6"/>
  <c r="R18" i="6"/>
  <c r="S18" i="6"/>
  <c r="T18" i="6"/>
  <c r="U18" i="6"/>
  <c r="V18" i="6"/>
  <c r="W18" i="6"/>
  <c r="A19" i="6"/>
  <c r="B19" i="6"/>
  <c r="C19" i="6"/>
  <c r="D19" i="6"/>
  <c r="E19" i="6"/>
  <c r="F19" i="6"/>
  <c r="G19" i="6"/>
  <c r="H19" i="6"/>
  <c r="I19" i="6"/>
  <c r="J19" i="6"/>
  <c r="K19" i="6"/>
  <c r="L19" i="6"/>
  <c r="M19" i="6"/>
  <c r="N19" i="6"/>
  <c r="O19" i="6"/>
  <c r="P19" i="6"/>
  <c r="Q19" i="6"/>
  <c r="R19" i="6"/>
  <c r="S19" i="6"/>
  <c r="T19" i="6"/>
  <c r="U19" i="6"/>
  <c r="V19" i="6"/>
  <c r="W19" i="6"/>
  <c r="A20" i="6"/>
  <c r="B20" i="6"/>
  <c r="C20" i="6"/>
  <c r="D20" i="6"/>
  <c r="E20" i="6"/>
  <c r="F20" i="6"/>
  <c r="G20" i="6"/>
  <c r="H20" i="6"/>
  <c r="I20" i="6"/>
  <c r="J20" i="6"/>
  <c r="K20" i="6"/>
  <c r="L20" i="6"/>
  <c r="M20" i="6"/>
  <c r="N20" i="6"/>
  <c r="O20" i="6"/>
  <c r="P20" i="6"/>
  <c r="Q20" i="6"/>
  <c r="R20" i="6"/>
  <c r="S20" i="6"/>
  <c r="T20" i="6"/>
  <c r="U20" i="6"/>
  <c r="V20" i="6"/>
  <c r="W20" i="6"/>
  <c r="A21" i="6"/>
  <c r="B21" i="6"/>
  <c r="C21" i="6"/>
  <c r="D21" i="6"/>
  <c r="E21" i="6"/>
  <c r="F21" i="6"/>
  <c r="G21" i="6"/>
  <c r="H21" i="6"/>
  <c r="I21" i="6"/>
  <c r="J21" i="6"/>
  <c r="K21" i="6"/>
  <c r="L21" i="6"/>
  <c r="M21" i="6"/>
  <c r="N21" i="6"/>
  <c r="O21" i="6"/>
  <c r="P21" i="6"/>
  <c r="Q21" i="6"/>
  <c r="R21" i="6"/>
  <c r="S21" i="6"/>
  <c r="T21" i="6"/>
  <c r="U21" i="6"/>
  <c r="V21" i="6"/>
  <c r="W21" i="6"/>
  <c r="A22" i="6"/>
  <c r="B22" i="6"/>
  <c r="C22" i="6"/>
  <c r="D22" i="6"/>
  <c r="E22" i="6"/>
  <c r="F22" i="6"/>
  <c r="G22" i="6"/>
  <c r="H22" i="6"/>
  <c r="I22" i="6"/>
  <c r="J22" i="6"/>
  <c r="K22" i="6"/>
  <c r="L22" i="6"/>
  <c r="M22" i="6"/>
  <c r="N22" i="6"/>
  <c r="O22" i="6"/>
  <c r="P22" i="6"/>
  <c r="Q22" i="6"/>
  <c r="R22" i="6"/>
  <c r="S22" i="6"/>
  <c r="T22" i="6"/>
  <c r="U22" i="6"/>
  <c r="V22" i="6"/>
  <c r="W22" i="6"/>
  <c r="A23" i="6"/>
  <c r="B23" i="6"/>
  <c r="C23" i="6"/>
  <c r="D23" i="6"/>
  <c r="E23" i="6"/>
  <c r="F23" i="6"/>
  <c r="G23" i="6"/>
  <c r="H23" i="6"/>
  <c r="I23" i="6"/>
  <c r="J23" i="6"/>
  <c r="K23" i="6"/>
  <c r="L23" i="6"/>
  <c r="M23" i="6"/>
  <c r="N23" i="6"/>
  <c r="O23" i="6"/>
  <c r="P23" i="6"/>
  <c r="Q23" i="6"/>
  <c r="R23" i="6"/>
  <c r="S23" i="6"/>
  <c r="T23" i="6"/>
  <c r="U23" i="6"/>
  <c r="V23" i="6"/>
  <c r="W23" i="6"/>
  <c r="A24" i="6"/>
  <c r="B24" i="6"/>
  <c r="C24" i="6"/>
  <c r="D24" i="6"/>
  <c r="E24" i="6"/>
  <c r="F24" i="6"/>
  <c r="G24" i="6"/>
  <c r="H24" i="6"/>
  <c r="I24" i="6"/>
  <c r="J24" i="6"/>
  <c r="K24" i="6"/>
  <c r="L24" i="6"/>
  <c r="M24" i="6"/>
  <c r="N24" i="6"/>
  <c r="O24" i="6"/>
  <c r="P24" i="6"/>
  <c r="Q24" i="6"/>
  <c r="R24" i="6"/>
  <c r="S24" i="6"/>
  <c r="T24" i="6"/>
  <c r="U24" i="6"/>
  <c r="V24" i="6"/>
  <c r="W24" i="6"/>
  <c r="A25" i="6"/>
  <c r="B25" i="6"/>
  <c r="C25" i="6"/>
  <c r="D25" i="6"/>
  <c r="E25" i="6"/>
  <c r="F25" i="6"/>
  <c r="G25" i="6"/>
  <c r="H25" i="6"/>
  <c r="I25" i="6"/>
  <c r="J25" i="6"/>
  <c r="K25" i="6"/>
  <c r="L25" i="6"/>
  <c r="M25" i="6"/>
  <c r="N25" i="6"/>
  <c r="O25" i="6"/>
  <c r="P25" i="6"/>
  <c r="Q25" i="6"/>
  <c r="R25" i="6"/>
  <c r="S25" i="6"/>
  <c r="T25" i="6"/>
  <c r="U25" i="6"/>
  <c r="V25" i="6"/>
  <c r="W25" i="6"/>
  <c r="A26" i="6"/>
  <c r="B26" i="6"/>
  <c r="C26" i="6"/>
  <c r="D26" i="6"/>
  <c r="E26" i="6"/>
  <c r="F26" i="6"/>
  <c r="G26" i="6"/>
  <c r="H26" i="6"/>
  <c r="I26" i="6"/>
  <c r="J26" i="6"/>
  <c r="K26" i="6"/>
  <c r="L26" i="6"/>
  <c r="M26" i="6"/>
  <c r="N26" i="6"/>
  <c r="O26" i="6"/>
  <c r="P26" i="6"/>
  <c r="Q26" i="6"/>
  <c r="R26" i="6"/>
  <c r="S26" i="6"/>
  <c r="T26" i="6"/>
  <c r="U26" i="6"/>
  <c r="V26" i="6"/>
  <c r="W26" i="6"/>
  <c r="A27" i="6"/>
  <c r="B27" i="6"/>
  <c r="C27" i="6"/>
  <c r="D27" i="6"/>
  <c r="E27" i="6"/>
  <c r="F27" i="6"/>
  <c r="G27" i="6"/>
  <c r="H27" i="6"/>
  <c r="I27" i="6"/>
  <c r="J27" i="6"/>
  <c r="K27" i="6"/>
  <c r="L27" i="6"/>
  <c r="M27" i="6"/>
  <c r="N27" i="6"/>
  <c r="O27" i="6"/>
  <c r="P27" i="6"/>
  <c r="Q27" i="6"/>
  <c r="R27" i="6"/>
  <c r="S27" i="6"/>
  <c r="T27" i="6"/>
  <c r="U27" i="6"/>
  <c r="V27" i="6"/>
  <c r="W27" i="6"/>
  <c r="A28" i="6"/>
  <c r="B28" i="6"/>
  <c r="C28" i="6"/>
  <c r="D28" i="6"/>
  <c r="E28" i="6"/>
  <c r="F28" i="6"/>
  <c r="G28" i="6"/>
  <c r="H28" i="6"/>
  <c r="I28" i="6"/>
  <c r="J28" i="6"/>
  <c r="K28" i="6"/>
  <c r="L28" i="6"/>
  <c r="M28" i="6"/>
  <c r="N28" i="6"/>
  <c r="O28" i="6"/>
  <c r="P28" i="6"/>
  <c r="Q28" i="6"/>
  <c r="R28" i="6"/>
  <c r="S28" i="6"/>
  <c r="T28" i="6"/>
  <c r="U28" i="6"/>
  <c r="V28" i="6"/>
  <c r="W28" i="6"/>
  <c r="A29" i="6"/>
  <c r="B29" i="6"/>
  <c r="C29" i="6"/>
  <c r="D29" i="6"/>
  <c r="E29" i="6"/>
  <c r="F29" i="6"/>
  <c r="G29" i="6"/>
  <c r="H29" i="6"/>
  <c r="I29" i="6"/>
  <c r="J29" i="6"/>
  <c r="K29" i="6"/>
  <c r="L29" i="6"/>
  <c r="M29" i="6"/>
  <c r="N29" i="6"/>
  <c r="O29" i="6"/>
  <c r="P29" i="6"/>
  <c r="Q29" i="6"/>
  <c r="R29" i="6"/>
  <c r="S29" i="6"/>
  <c r="T29" i="6"/>
  <c r="U29" i="6"/>
  <c r="V29" i="6"/>
  <c r="W29" i="6"/>
  <c r="A30" i="6"/>
  <c r="B30" i="6"/>
  <c r="C30" i="6"/>
  <c r="D30" i="6"/>
  <c r="E30" i="6"/>
  <c r="F30" i="6"/>
  <c r="G30" i="6"/>
  <c r="H30" i="6"/>
  <c r="I30" i="6"/>
  <c r="J30" i="6"/>
  <c r="K30" i="6"/>
  <c r="L30" i="6"/>
  <c r="M30" i="6"/>
  <c r="N30" i="6"/>
  <c r="O30" i="6"/>
  <c r="P30" i="6"/>
  <c r="Q30" i="6"/>
  <c r="R30" i="6"/>
  <c r="S30" i="6"/>
  <c r="T30" i="6"/>
  <c r="U30" i="6"/>
  <c r="V30" i="6"/>
  <c r="W30" i="6"/>
  <c r="A31" i="6"/>
  <c r="B31" i="6"/>
  <c r="C31" i="6"/>
  <c r="D31" i="6"/>
  <c r="E31" i="6"/>
  <c r="F31" i="6"/>
  <c r="G31" i="6"/>
  <c r="H31" i="6"/>
  <c r="I31" i="6"/>
  <c r="J31" i="6"/>
  <c r="K31" i="6"/>
  <c r="L31" i="6"/>
  <c r="M31" i="6"/>
  <c r="N31" i="6"/>
  <c r="O31" i="6"/>
  <c r="P31" i="6"/>
  <c r="Q31" i="6"/>
  <c r="R31" i="6"/>
  <c r="S31" i="6"/>
  <c r="T31" i="6"/>
  <c r="U31" i="6"/>
  <c r="V31" i="6"/>
  <c r="W31" i="6"/>
  <c r="A32" i="6"/>
  <c r="B32" i="6"/>
  <c r="C32" i="6"/>
  <c r="D32" i="6"/>
  <c r="E32" i="6"/>
  <c r="F32" i="6"/>
  <c r="G32" i="6"/>
  <c r="H32" i="6"/>
  <c r="I32" i="6"/>
  <c r="J32" i="6"/>
  <c r="K32" i="6"/>
  <c r="L32" i="6"/>
  <c r="M32" i="6"/>
  <c r="N32" i="6"/>
  <c r="O32" i="6"/>
  <c r="P32" i="6"/>
  <c r="Q32" i="6"/>
  <c r="R32" i="6"/>
  <c r="S32" i="6"/>
  <c r="T32" i="6"/>
  <c r="U32" i="6"/>
  <c r="V32" i="6"/>
  <c r="W32" i="6"/>
  <c r="A33" i="6"/>
  <c r="B33" i="6"/>
  <c r="C33" i="6"/>
  <c r="D33" i="6"/>
  <c r="E33" i="6"/>
  <c r="F33" i="6"/>
  <c r="G33" i="6"/>
  <c r="H33" i="6"/>
  <c r="I33" i="6"/>
  <c r="J33" i="6"/>
  <c r="K33" i="6"/>
  <c r="L33" i="6"/>
  <c r="M33" i="6"/>
  <c r="N33" i="6"/>
  <c r="O33" i="6"/>
  <c r="P33" i="6"/>
  <c r="Q33" i="6"/>
  <c r="R33" i="6"/>
  <c r="S33" i="6"/>
  <c r="T33" i="6"/>
  <c r="U33" i="6"/>
  <c r="V33" i="6"/>
  <c r="W33" i="6"/>
  <c r="A34" i="6"/>
  <c r="B34" i="6"/>
  <c r="C34" i="6"/>
  <c r="D34" i="6"/>
  <c r="E34" i="6"/>
  <c r="F34" i="6"/>
  <c r="G34" i="6"/>
  <c r="H34" i="6"/>
  <c r="I34" i="6"/>
  <c r="J34" i="6"/>
  <c r="K34" i="6"/>
  <c r="L34" i="6"/>
  <c r="M34" i="6"/>
  <c r="N34" i="6"/>
  <c r="O34" i="6"/>
  <c r="P34" i="6"/>
  <c r="Q34" i="6"/>
  <c r="R34" i="6"/>
  <c r="S34" i="6"/>
  <c r="T34" i="6"/>
  <c r="U34" i="6"/>
  <c r="V34" i="6"/>
  <c r="W34" i="6"/>
  <c r="A35" i="6"/>
  <c r="B35" i="6"/>
  <c r="C35" i="6"/>
  <c r="D35" i="6"/>
  <c r="E35" i="6"/>
  <c r="F35" i="6"/>
  <c r="G35" i="6"/>
  <c r="H35" i="6"/>
  <c r="I35" i="6"/>
  <c r="J35" i="6"/>
  <c r="K35" i="6"/>
  <c r="L35" i="6"/>
  <c r="M35" i="6"/>
  <c r="N35" i="6"/>
  <c r="O35" i="6"/>
  <c r="P35" i="6"/>
  <c r="Q35" i="6"/>
  <c r="R35" i="6"/>
  <c r="S35" i="6"/>
  <c r="T35" i="6"/>
  <c r="U35" i="6"/>
  <c r="V35" i="6"/>
  <c r="W35" i="6"/>
  <c r="A36" i="6"/>
  <c r="B36" i="6"/>
  <c r="C36" i="6"/>
  <c r="D36" i="6"/>
  <c r="E36" i="6"/>
  <c r="F36" i="6"/>
  <c r="G36" i="6"/>
  <c r="H36" i="6"/>
  <c r="I36" i="6"/>
  <c r="J36" i="6"/>
  <c r="K36" i="6"/>
  <c r="L36" i="6"/>
  <c r="M36" i="6"/>
  <c r="N36" i="6"/>
  <c r="O36" i="6"/>
  <c r="P36" i="6"/>
  <c r="Q36" i="6"/>
  <c r="R36" i="6"/>
  <c r="S36" i="6"/>
  <c r="T36" i="6"/>
  <c r="U36" i="6"/>
  <c r="V36" i="6"/>
  <c r="W36" i="6"/>
  <c r="A37" i="6"/>
  <c r="B37" i="6"/>
  <c r="C37" i="6"/>
  <c r="D37" i="6"/>
  <c r="E37" i="6"/>
  <c r="F37" i="6"/>
  <c r="G37" i="6"/>
  <c r="H37" i="6"/>
  <c r="I37" i="6"/>
  <c r="J37" i="6"/>
  <c r="K37" i="6"/>
  <c r="L37" i="6"/>
  <c r="M37" i="6"/>
  <c r="N37" i="6"/>
  <c r="O37" i="6"/>
  <c r="P37" i="6"/>
  <c r="Q37" i="6"/>
  <c r="R37" i="6"/>
  <c r="S37" i="6"/>
  <c r="T37" i="6"/>
  <c r="U37" i="6"/>
  <c r="V37" i="6"/>
  <c r="W37" i="6"/>
  <c r="A38" i="6"/>
  <c r="B38" i="6"/>
  <c r="C38" i="6"/>
  <c r="D38" i="6"/>
  <c r="E38" i="6"/>
  <c r="F38" i="6"/>
  <c r="G38" i="6"/>
  <c r="H38" i="6"/>
  <c r="I38" i="6"/>
  <c r="J38" i="6"/>
  <c r="K38" i="6"/>
  <c r="L38" i="6"/>
  <c r="M38" i="6"/>
  <c r="N38" i="6"/>
  <c r="O38" i="6"/>
  <c r="P38" i="6"/>
  <c r="Q38" i="6"/>
  <c r="R38" i="6"/>
  <c r="S38" i="6"/>
  <c r="T38" i="6"/>
  <c r="U38" i="6"/>
  <c r="V38" i="6"/>
  <c r="W38" i="6"/>
  <c r="A39" i="6"/>
  <c r="B39" i="6"/>
  <c r="C39" i="6"/>
  <c r="D39" i="6"/>
  <c r="E39" i="6"/>
  <c r="F39" i="6"/>
  <c r="G39" i="6"/>
  <c r="H39" i="6"/>
  <c r="I39" i="6"/>
  <c r="J39" i="6"/>
  <c r="K39" i="6"/>
  <c r="L39" i="6"/>
  <c r="M39" i="6"/>
  <c r="N39" i="6"/>
  <c r="O39" i="6"/>
  <c r="P39" i="6"/>
  <c r="Q39" i="6"/>
  <c r="R39" i="6"/>
  <c r="S39" i="6"/>
  <c r="T39" i="6"/>
  <c r="U39" i="6"/>
  <c r="V39" i="6"/>
  <c r="W39" i="6"/>
  <c r="A40" i="6"/>
  <c r="B40" i="6"/>
  <c r="C40" i="6"/>
  <c r="D40" i="6"/>
  <c r="E40" i="6"/>
  <c r="F40" i="6"/>
  <c r="G40" i="6"/>
  <c r="H40" i="6"/>
  <c r="I40" i="6"/>
  <c r="J40" i="6"/>
  <c r="K40" i="6"/>
  <c r="L40" i="6"/>
  <c r="M40" i="6"/>
  <c r="N40" i="6"/>
  <c r="O40" i="6"/>
  <c r="P40" i="6"/>
  <c r="Q40" i="6"/>
  <c r="R40" i="6"/>
  <c r="S40" i="6"/>
  <c r="T40" i="6"/>
  <c r="U40" i="6"/>
  <c r="V40" i="6"/>
  <c r="W40" i="6"/>
  <c r="A41" i="6"/>
  <c r="B41" i="6"/>
  <c r="C41" i="6"/>
  <c r="D41" i="6"/>
  <c r="E41" i="6"/>
  <c r="F41" i="6"/>
  <c r="G41" i="6"/>
  <c r="H41" i="6"/>
  <c r="I41" i="6"/>
  <c r="J41" i="6"/>
  <c r="K41" i="6"/>
  <c r="L41" i="6"/>
  <c r="M41" i="6"/>
  <c r="N41" i="6"/>
  <c r="O41" i="6"/>
  <c r="P41" i="6"/>
  <c r="Q41" i="6"/>
  <c r="R41" i="6"/>
  <c r="S41" i="6"/>
  <c r="T41" i="6"/>
  <c r="U41" i="6"/>
  <c r="V41" i="6"/>
  <c r="W41" i="6"/>
  <c r="A42" i="6"/>
  <c r="B42" i="6"/>
  <c r="C42" i="6"/>
  <c r="D42" i="6"/>
  <c r="E42" i="6"/>
  <c r="F42" i="6"/>
  <c r="G42" i="6"/>
  <c r="H42" i="6"/>
  <c r="I42" i="6"/>
  <c r="J42" i="6"/>
  <c r="K42" i="6"/>
  <c r="L42" i="6"/>
  <c r="M42" i="6"/>
  <c r="N42" i="6"/>
  <c r="O42" i="6"/>
  <c r="P42" i="6"/>
  <c r="Q42" i="6"/>
  <c r="R42" i="6"/>
  <c r="S42" i="6"/>
  <c r="T42" i="6"/>
  <c r="U42" i="6"/>
  <c r="V42" i="6"/>
  <c r="W42" i="6"/>
  <c r="A43" i="6"/>
  <c r="B43" i="6"/>
  <c r="C43" i="6"/>
  <c r="D43" i="6"/>
  <c r="E43" i="6"/>
  <c r="F43" i="6"/>
  <c r="G43" i="6"/>
  <c r="H43" i="6"/>
  <c r="I43" i="6"/>
  <c r="J43" i="6"/>
  <c r="K43" i="6"/>
  <c r="L43" i="6"/>
  <c r="M43" i="6"/>
  <c r="N43" i="6"/>
  <c r="O43" i="6"/>
  <c r="P43" i="6"/>
  <c r="Q43" i="6"/>
  <c r="R43" i="6"/>
  <c r="S43" i="6"/>
  <c r="T43" i="6"/>
  <c r="U43" i="6"/>
  <c r="V43" i="6"/>
  <c r="W43" i="6"/>
  <c r="A44" i="6"/>
  <c r="B44" i="6"/>
  <c r="C44" i="6"/>
  <c r="D44" i="6"/>
  <c r="E44" i="6"/>
  <c r="F44" i="6"/>
  <c r="G44" i="6"/>
  <c r="H44" i="6"/>
  <c r="I44" i="6"/>
  <c r="J44" i="6"/>
  <c r="K44" i="6"/>
  <c r="L44" i="6"/>
  <c r="M44" i="6"/>
  <c r="N44" i="6"/>
  <c r="O44" i="6"/>
  <c r="P44" i="6"/>
  <c r="Q44" i="6"/>
  <c r="R44" i="6"/>
  <c r="S44" i="6"/>
  <c r="T44" i="6"/>
  <c r="U44" i="6"/>
  <c r="V44" i="6"/>
  <c r="W44" i="6"/>
  <c r="A45" i="6"/>
  <c r="B45" i="6"/>
  <c r="C45" i="6"/>
  <c r="D45" i="6"/>
  <c r="E45" i="6"/>
  <c r="F45" i="6"/>
  <c r="G45" i="6"/>
  <c r="H45" i="6"/>
  <c r="I45" i="6"/>
  <c r="J45" i="6"/>
  <c r="K45" i="6"/>
  <c r="L45" i="6"/>
  <c r="M45" i="6"/>
  <c r="N45" i="6"/>
  <c r="O45" i="6"/>
  <c r="P45" i="6"/>
  <c r="Q45" i="6"/>
  <c r="R45" i="6"/>
  <c r="S45" i="6"/>
  <c r="T45" i="6"/>
  <c r="U45" i="6"/>
  <c r="V45" i="6"/>
  <c r="W45" i="6"/>
  <c r="A46" i="6"/>
  <c r="B46" i="6"/>
  <c r="C46" i="6"/>
  <c r="D46" i="6"/>
  <c r="E46" i="6"/>
  <c r="F46" i="6"/>
  <c r="G46" i="6"/>
  <c r="H46" i="6"/>
  <c r="I46" i="6"/>
  <c r="J46" i="6"/>
  <c r="K46" i="6"/>
  <c r="L46" i="6"/>
  <c r="M46" i="6"/>
  <c r="N46" i="6"/>
  <c r="O46" i="6"/>
  <c r="P46" i="6"/>
  <c r="Q46" i="6"/>
  <c r="R46" i="6"/>
  <c r="S46" i="6"/>
  <c r="T46" i="6"/>
  <c r="U46" i="6"/>
  <c r="V46" i="6"/>
  <c r="W46" i="6"/>
  <c r="A47" i="6"/>
  <c r="B47" i="6"/>
  <c r="C47" i="6"/>
  <c r="D47" i="6"/>
  <c r="E47" i="6"/>
  <c r="F47" i="6"/>
  <c r="G47" i="6"/>
  <c r="H47" i="6"/>
  <c r="I47" i="6"/>
  <c r="J47" i="6"/>
  <c r="K47" i="6"/>
  <c r="L47" i="6"/>
  <c r="M47" i="6"/>
  <c r="N47" i="6"/>
  <c r="O47" i="6"/>
  <c r="P47" i="6"/>
  <c r="Q47" i="6"/>
  <c r="R47" i="6"/>
  <c r="S47" i="6"/>
  <c r="T47" i="6"/>
  <c r="U47" i="6"/>
  <c r="V47" i="6"/>
  <c r="W47" i="6"/>
  <c r="A48" i="6"/>
  <c r="B48" i="6"/>
  <c r="C48" i="6"/>
  <c r="D48" i="6"/>
  <c r="E48" i="6"/>
  <c r="F48" i="6"/>
  <c r="G48" i="6"/>
  <c r="H48" i="6"/>
  <c r="I48" i="6"/>
  <c r="J48" i="6"/>
  <c r="K48" i="6"/>
  <c r="L48" i="6"/>
  <c r="M48" i="6"/>
  <c r="N48" i="6"/>
  <c r="O48" i="6"/>
  <c r="P48" i="6"/>
  <c r="Q48" i="6"/>
  <c r="R48" i="6"/>
  <c r="S48" i="6"/>
  <c r="T48" i="6"/>
  <c r="U48" i="6"/>
  <c r="V48" i="6"/>
  <c r="W48" i="6"/>
  <c r="A49" i="6"/>
  <c r="B49" i="6"/>
  <c r="C49" i="6"/>
  <c r="D49" i="6"/>
  <c r="E49" i="6"/>
  <c r="F49" i="6"/>
  <c r="G49" i="6"/>
  <c r="H49" i="6"/>
  <c r="I49" i="6"/>
  <c r="J49" i="6"/>
  <c r="K49" i="6"/>
  <c r="L49" i="6"/>
  <c r="M49" i="6"/>
  <c r="N49" i="6"/>
  <c r="O49" i="6"/>
  <c r="P49" i="6"/>
  <c r="Q49" i="6"/>
  <c r="R49" i="6"/>
  <c r="S49" i="6"/>
  <c r="T49" i="6"/>
  <c r="U49" i="6"/>
  <c r="V49" i="6"/>
  <c r="W49" i="6"/>
  <c r="A50" i="6"/>
  <c r="B50" i="6"/>
  <c r="C50" i="6"/>
  <c r="D50" i="6"/>
  <c r="E50" i="6"/>
  <c r="F50" i="6"/>
  <c r="G50" i="6"/>
  <c r="H50" i="6"/>
  <c r="I50" i="6"/>
  <c r="J50" i="6"/>
  <c r="K50" i="6"/>
  <c r="L50" i="6"/>
  <c r="M50" i="6"/>
  <c r="N50" i="6"/>
  <c r="O50" i="6"/>
  <c r="P50" i="6"/>
  <c r="Q50" i="6"/>
  <c r="R50" i="6"/>
  <c r="S50" i="6"/>
  <c r="T50" i="6"/>
  <c r="U50" i="6"/>
  <c r="V50" i="6"/>
  <c r="W50" i="6"/>
  <c r="A51" i="6"/>
  <c r="B51" i="6"/>
  <c r="C51" i="6"/>
  <c r="D51" i="6"/>
  <c r="E51" i="6"/>
  <c r="F51" i="6"/>
  <c r="G51" i="6"/>
  <c r="H51" i="6"/>
  <c r="I51" i="6"/>
  <c r="J51" i="6"/>
  <c r="K51" i="6"/>
  <c r="L51" i="6"/>
  <c r="M51" i="6"/>
  <c r="N51" i="6"/>
  <c r="O51" i="6"/>
  <c r="P51" i="6"/>
  <c r="Q51" i="6"/>
  <c r="R51" i="6"/>
  <c r="S51" i="6"/>
  <c r="T51" i="6"/>
  <c r="U51" i="6"/>
  <c r="V51" i="6"/>
  <c r="W51" i="6"/>
  <c r="A52" i="6"/>
  <c r="B52" i="6"/>
  <c r="C52" i="6"/>
  <c r="D52" i="6"/>
  <c r="E52" i="6"/>
  <c r="F52" i="6"/>
  <c r="G52" i="6"/>
  <c r="H52" i="6"/>
  <c r="I52" i="6"/>
  <c r="J52" i="6"/>
  <c r="K52" i="6"/>
  <c r="L52" i="6"/>
  <c r="M52" i="6"/>
  <c r="N52" i="6"/>
  <c r="O52" i="6"/>
  <c r="P52" i="6"/>
  <c r="Q52" i="6"/>
  <c r="R52" i="6"/>
  <c r="S52" i="6"/>
  <c r="T52" i="6"/>
  <c r="U52" i="6"/>
  <c r="V52" i="6"/>
  <c r="W52" i="6"/>
  <c r="A53" i="6"/>
  <c r="B53" i="6"/>
  <c r="C53" i="6"/>
  <c r="D53" i="6"/>
  <c r="E53" i="6"/>
  <c r="F53" i="6"/>
  <c r="G53" i="6"/>
  <c r="H53" i="6"/>
  <c r="I53" i="6"/>
  <c r="J53" i="6"/>
  <c r="K53" i="6"/>
  <c r="L53" i="6"/>
  <c r="M53" i="6"/>
  <c r="N53" i="6"/>
  <c r="O53" i="6"/>
  <c r="P53" i="6"/>
  <c r="Q53" i="6"/>
  <c r="R53" i="6"/>
  <c r="S53" i="6"/>
  <c r="T53" i="6"/>
  <c r="U53" i="6"/>
  <c r="V53" i="6"/>
  <c r="W53" i="6"/>
  <c r="A54" i="6"/>
  <c r="B54" i="6"/>
  <c r="C54" i="6"/>
  <c r="D54" i="6"/>
  <c r="E54" i="6"/>
  <c r="F54" i="6"/>
  <c r="G54" i="6"/>
  <c r="H54" i="6"/>
  <c r="I54" i="6"/>
  <c r="J54" i="6"/>
  <c r="K54" i="6"/>
  <c r="L54" i="6"/>
  <c r="M54" i="6"/>
  <c r="N54" i="6"/>
  <c r="O54" i="6"/>
  <c r="P54" i="6"/>
  <c r="Q54" i="6"/>
  <c r="R54" i="6"/>
  <c r="S54" i="6"/>
  <c r="T54" i="6"/>
  <c r="U54" i="6"/>
  <c r="V54" i="6"/>
  <c r="W54" i="6"/>
  <c r="A55" i="6"/>
  <c r="B55" i="6"/>
  <c r="C55" i="6"/>
  <c r="D55" i="6"/>
  <c r="E55" i="6"/>
  <c r="F55" i="6"/>
  <c r="G55" i="6"/>
  <c r="H55" i="6"/>
  <c r="I55" i="6"/>
  <c r="J55" i="6"/>
  <c r="K55" i="6"/>
  <c r="L55" i="6"/>
  <c r="M55" i="6"/>
  <c r="N55" i="6"/>
  <c r="O55" i="6"/>
  <c r="P55" i="6"/>
  <c r="Q55" i="6"/>
  <c r="R55" i="6"/>
  <c r="S55" i="6"/>
  <c r="T55" i="6"/>
  <c r="U55" i="6"/>
  <c r="V55" i="6"/>
  <c r="W55" i="6"/>
  <c r="A56" i="6"/>
  <c r="B56" i="6"/>
  <c r="C56" i="6"/>
  <c r="D56" i="6"/>
  <c r="E56" i="6"/>
  <c r="F56" i="6"/>
  <c r="G56" i="6"/>
  <c r="H56" i="6"/>
  <c r="I56" i="6"/>
  <c r="J56" i="6"/>
  <c r="K56" i="6"/>
  <c r="L56" i="6"/>
  <c r="M56" i="6"/>
  <c r="N56" i="6"/>
  <c r="O56" i="6"/>
  <c r="P56" i="6"/>
  <c r="Q56" i="6"/>
  <c r="R56" i="6"/>
  <c r="S56" i="6"/>
  <c r="T56" i="6"/>
  <c r="U56" i="6"/>
  <c r="V56" i="6"/>
  <c r="W56" i="6"/>
  <c r="A57" i="6"/>
  <c r="B57" i="6"/>
  <c r="C57" i="6"/>
  <c r="D57" i="6"/>
  <c r="E57" i="6"/>
  <c r="F57" i="6"/>
  <c r="G57" i="6"/>
  <c r="H57" i="6"/>
  <c r="I57" i="6"/>
  <c r="J57" i="6"/>
  <c r="K57" i="6"/>
  <c r="L57" i="6"/>
  <c r="M57" i="6"/>
  <c r="N57" i="6"/>
  <c r="O57" i="6"/>
  <c r="P57" i="6"/>
  <c r="Q57" i="6"/>
  <c r="R57" i="6"/>
  <c r="S57" i="6"/>
  <c r="T57" i="6"/>
  <c r="U57" i="6"/>
  <c r="V57" i="6"/>
  <c r="W57" i="6"/>
  <c r="A58" i="6"/>
  <c r="B58" i="6"/>
  <c r="C58" i="6"/>
  <c r="D58" i="6"/>
  <c r="E58" i="6"/>
  <c r="F58" i="6"/>
  <c r="G58" i="6"/>
  <c r="H58" i="6"/>
  <c r="I58" i="6"/>
  <c r="J58" i="6"/>
  <c r="K58" i="6"/>
  <c r="L58" i="6"/>
  <c r="M58" i="6"/>
  <c r="N58" i="6"/>
  <c r="O58" i="6"/>
  <c r="P58" i="6"/>
  <c r="Q58" i="6"/>
  <c r="R58" i="6"/>
  <c r="S58" i="6"/>
  <c r="T58" i="6"/>
  <c r="U58" i="6"/>
  <c r="V58" i="6"/>
  <c r="W58" i="6"/>
  <c r="A59" i="6"/>
  <c r="B59" i="6"/>
  <c r="C59" i="6"/>
  <c r="D59" i="6"/>
  <c r="E59" i="6"/>
  <c r="F59" i="6"/>
  <c r="G59" i="6"/>
  <c r="H59" i="6"/>
  <c r="I59" i="6"/>
  <c r="J59" i="6"/>
  <c r="K59" i="6"/>
  <c r="L59" i="6"/>
  <c r="M59" i="6"/>
  <c r="N59" i="6"/>
  <c r="O59" i="6"/>
  <c r="P59" i="6"/>
  <c r="Q59" i="6"/>
  <c r="R59" i="6"/>
  <c r="S59" i="6"/>
  <c r="T59" i="6"/>
  <c r="U59" i="6"/>
  <c r="V59" i="6"/>
  <c r="W59" i="6"/>
  <c r="A60" i="6"/>
  <c r="B60" i="6"/>
  <c r="C60" i="6"/>
  <c r="D60" i="6"/>
  <c r="E60" i="6"/>
  <c r="F60" i="6"/>
  <c r="G60" i="6"/>
  <c r="H60" i="6"/>
  <c r="I60" i="6"/>
  <c r="J60" i="6"/>
  <c r="K60" i="6"/>
  <c r="L60" i="6"/>
  <c r="M60" i="6"/>
  <c r="N60" i="6"/>
  <c r="O60" i="6"/>
  <c r="P60" i="6"/>
  <c r="Q60" i="6"/>
  <c r="R60" i="6"/>
  <c r="S60" i="6"/>
  <c r="T60" i="6"/>
  <c r="U60" i="6"/>
  <c r="V60" i="6"/>
  <c r="W60" i="6"/>
  <c r="A61" i="6"/>
  <c r="B61" i="6"/>
  <c r="C61" i="6"/>
  <c r="D61" i="6"/>
  <c r="E61" i="6"/>
  <c r="F61" i="6"/>
  <c r="G61" i="6"/>
  <c r="H61" i="6"/>
  <c r="I61" i="6"/>
  <c r="J61" i="6"/>
  <c r="K61" i="6"/>
  <c r="L61" i="6"/>
  <c r="M61" i="6"/>
  <c r="N61" i="6"/>
  <c r="O61" i="6"/>
  <c r="P61" i="6"/>
  <c r="Q61" i="6"/>
  <c r="R61" i="6"/>
  <c r="S61" i="6"/>
  <c r="T61" i="6"/>
  <c r="U61" i="6"/>
  <c r="V61" i="6"/>
  <c r="W61" i="6"/>
  <c r="A62" i="6"/>
  <c r="B62" i="6"/>
  <c r="C62" i="6"/>
  <c r="D62" i="6"/>
  <c r="E62" i="6"/>
  <c r="F62" i="6"/>
  <c r="G62" i="6"/>
  <c r="H62" i="6"/>
  <c r="I62" i="6"/>
  <c r="J62" i="6"/>
  <c r="K62" i="6"/>
  <c r="L62" i="6"/>
  <c r="M62" i="6"/>
  <c r="N62" i="6"/>
  <c r="O62" i="6"/>
  <c r="P62" i="6"/>
  <c r="Q62" i="6"/>
  <c r="R62" i="6"/>
  <c r="S62" i="6"/>
  <c r="T62" i="6"/>
  <c r="U62" i="6"/>
  <c r="V62" i="6"/>
  <c r="W62" i="6"/>
  <c r="A63" i="6"/>
  <c r="B63" i="6"/>
  <c r="C63" i="6"/>
  <c r="D63" i="6"/>
  <c r="E63" i="6"/>
  <c r="F63" i="6"/>
  <c r="G63" i="6"/>
  <c r="H63" i="6"/>
  <c r="I63" i="6"/>
  <c r="J63" i="6"/>
  <c r="K63" i="6"/>
  <c r="L63" i="6"/>
  <c r="M63" i="6"/>
  <c r="N63" i="6"/>
  <c r="O63" i="6"/>
  <c r="P63" i="6"/>
  <c r="Q63" i="6"/>
  <c r="R63" i="6"/>
  <c r="S63" i="6"/>
  <c r="T63" i="6"/>
  <c r="U63" i="6"/>
  <c r="V63" i="6"/>
  <c r="W63" i="6"/>
  <c r="A64" i="6"/>
  <c r="B64" i="6"/>
  <c r="C64" i="6"/>
  <c r="D64" i="6"/>
  <c r="E64" i="6"/>
  <c r="F64" i="6"/>
  <c r="G64" i="6"/>
  <c r="H64" i="6"/>
  <c r="I64" i="6"/>
  <c r="J64" i="6"/>
  <c r="K64" i="6"/>
  <c r="L64" i="6"/>
  <c r="M64" i="6"/>
  <c r="N64" i="6"/>
  <c r="O64" i="6"/>
  <c r="P64" i="6"/>
  <c r="Q64" i="6"/>
  <c r="R64" i="6"/>
  <c r="S64" i="6"/>
  <c r="T64" i="6"/>
  <c r="U64" i="6"/>
  <c r="V64" i="6"/>
  <c r="W64" i="6"/>
  <c r="A65" i="6"/>
  <c r="B65" i="6"/>
  <c r="C65" i="6"/>
  <c r="D65" i="6"/>
  <c r="E65" i="6"/>
  <c r="F65" i="6"/>
  <c r="G65" i="6"/>
  <c r="H65" i="6"/>
  <c r="I65" i="6"/>
  <c r="J65" i="6"/>
  <c r="K65" i="6"/>
  <c r="L65" i="6"/>
  <c r="M65" i="6"/>
  <c r="N65" i="6"/>
  <c r="O65" i="6"/>
  <c r="P65" i="6"/>
  <c r="Q65" i="6"/>
  <c r="R65" i="6"/>
  <c r="S65" i="6"/>
  <c r="T65" i="6"/>
  <c r="U65" i="6"/>
  <c r="V65" i="6"/>
  <c r="W65" i="6"/>
  <c r="A66" i="6"/>
  <c r="B66" i="6"/>
  <c r="C66" i="6"/>
  <c r="D66" i="6"/>
  <c r="E66" i="6"/>
  <c r="F66" i="6"/>
  <c r="G66" i="6"/>
  <c r="H66" i="6"/>
  <c r="I66" i="6"/>
  <c r="J66" i="6"/>
  <c r="K66" i="6"/>
  <c r="L66" i="6"/>
  <c r="M66" i="6"/>
  <c r="N66" i="6"/>
  <c r="O66" i="6"/>
  <c r="P66" i="6"/>
  <c r="Q66" i="6"/>
  <c r="R66" i="6"/>
  <c r="S66" i="6"/>
  <c r="T66" i="6"/>
  <c r="U66" i="6"/>
  <c r="V66" i="6"/>
  <c r="W66" i="6"/>
  <c r="A67" i="6"/>
  <c r="B67" i="6"/>
  <c r="C67" i="6"/>
  <c r="D67" i="6"/>
  <c r="E67" i="6"/>
  <c r="F67" i="6"/>
  <c r="G67" i="6"/>
  <c r="H67" i="6"/>
  <c r="I67" i="6"/>
  <c r="J67" i="6"/>
  <c r="K67" i="6"/>
  <c r="L67" i="6"/>
  <c r="M67" i="6"/>
  <c r="N67" i="6"/>
  <c r="O67" i="6"/>
  <c r="P67" i="6"/>
  <c r="Q67" i="6"/>
  <c r="R67" i="6"/>
  <c r="S67" i="6"/>
  <c r="T67" i="6"/>
  <c r="U67" i="6"/>
  <c r="V67" i="6"/>
  <c r="W67" i="6"/>
  <c r="A68" i="6"/>
  <c r="B68" i="6"/>
  <c r="C68" i="6"/>
  <c r="D68" i="6"/>
  <c r="E68" i="6"/>
  <c r="F68" i="6"/>
  <c r="G68" i="6"/>
  <c r="H68" i="6"/>
  <c r="I68" i="6"/>
  <c r="J68" i="6"/>
  <c r="K68" i="6"/>
  <c r="L68" i="6"/>
  <c r="M68" i="6"/>
  <c r="N68" i="6"/>
  <c r="O68" i="6"/>
  <c r="P68" i="6"/>
  <c r="Q68" i="6"/>
  <c r="R68" i="6"/>
  <c r="S68" i="6"/>
  <c r="T68" i="6"/>
  <c r="U68" i="6"/>
  <c r="V68" i="6"/>
  <c r="W68" i="6"/>
  <c r="A69" i="6"/>
  <c r="B69" i="6"/>
  <c r="C69" i="6"/>
  <c r="D69" i="6"/>
  <c r="E69" i="6"/>
  <c r="F69" i="6"/>
  <c r="G69" i="6"/>
  <c r="H69" i="6"/>
  <c r="I69" i="6"/>
  <c r="J69" i="6"/>
  <c r="K69" i="6"/>
  <c r="L69" i="6"/>
  <c r="M69" i="6"/>
  <c r="N69" i="6"/>
  <c r="O69" i="6"/>
  <c r="P69" i="6"/>
  <c r="Q69" i="6"/>
  <c r="R69" i="6"/>
  <c r="S69" i="6"/>
  <c r="T69" i="6"/>
  <c r="U69" i="6"/>
  <c r="V69" i="6"/>
  <c r="W69" i="6"/>
  <c r="A70" i="6"/>
  <c r="B70" i="6"/>
  <c r="C70" i="6"/>
  <c r="D70" i="6"/>
  <c r="E70" i="6"/>
  <c r="F70" i="6"/>
  <c r="G70" i="6"/>
  <c r="H70" i="6"/>
  <c r="I70" i="6"/>
  <c r="J70" i="6"/>
  <c r="K70" i="6"/>
  <c r="L70" i="6"/>
  <c r="M70" i="6"/>
  <c r="N70" i="6"/>
  <c r="O70" i="6"/>
  <c r="P70" i="6"/>
  <c r="Q70" i="6"/>
  <c r="R70" i="6"/>
  <c r="S70" i="6"/>
  <c r="T70" i="6"/>
  <c r="U70" i="6"/>
  <c r="V70" i="6"/>
  <c r="W70" i="6"/>
  <c r="A71" i="6"/>
  <c r="B71" i="6"/>
  <c r="C71" i="6"/>
  <c r="D71" i="6"/>
  <c r="E71" i="6"/>
  <c r="F71" i="6"/>
  <c r="G71" i="6"/>
  <c r="H71" i="6"/>
  <c r="I71" i="6"/>
  <c r="J71" i="6"/>
  <c r="K71" i="6"/>
  <c r="L71" i="6"/>
  <c r="M71" i="6"/>
  <c r="N71" i="6"/>
  <c r="O71" i="6"/>
  <c r="P71" i="6"/>
  <c r="Q71" i="6"/>
  <c r="R71" i="6"/>
  <c r="S71" i="6"/>
  <c r="T71" i="6"/>
  <c r="U71" i="6"/>
  <c r="V71" i="6"/>
  <c r="W71" i="6"/>
  <c r="A72" i="6"/>
  <c r="B72" i="6"/>
  <c r="C72" i="6"/>
  <c r="D72" i="6"/>
  <c r="E72" i="6"/>
  <c r="F72" i="6"/>
  <c r="G72" i="6"/>
  <c r="H72" i="6"/>
  <c r="I72" i="6"/>
  <c r="J72" i="6"/>
  <c r="K72" i="6"/>
  <c r="L72" i="6"/>
  <c r="M72" i="6"/>
  <c r="N72" i="6"/>
  <c r="O72" i="6"/>
  <c r="P72" i="6"/>
  <c r="Q72" i="6"/>
  <c r="R72" i="6"/>
  <c r="S72" i="6"/>
  <c r="T72" i="6"/>
  <c r="U72" i="6"/>
  <c r="V72" i="6"/>
  <c r="W72" i="6"/>
  <c r="A73" i="6"/>
  <c r="B73" i="6"/>
  <c r="C73" i="6"/>
  <c r="D73" i="6"/>
  <c r="E73" i="6"/>
  <c r="F73" i="6"/>
  <c r="G73" i="6"/>
  <c r="H73" i="6"/>
  <c r="I73" i="6"/>
  <c r="J73" i="6"/>
  <c r="K73" i="6"/>
  <c r="L73" i="6"/>
  <c r="M73" i="6"/>
  <c r="N73" i="6"/>
  <c r="O73" i="6"/>
  <c r="P73" i="6"/>
  <c r="Q73" i="6"/>
  <c r="R73" i="6"/>
  <c r="S73" i="6"/>
  <c r="T73" i="6"/>
  <c r="U73" i="6"/>
  <c r="V73" i="6"/>
  <c r="W73" i="6"/>
  <c r="A74" i="6"/>
  <c r="B74" i="6"/>
  <c r="C74" i="6"/>
  <c r="D74" i="6"/>
  <c r="E74" i="6"/>
  <c r="F74" i="6"/>
  <c r="G74" i="6"/>
  <c r="H74" i="6"/>
  <c r="I74" i="6"/>
  <c r="J74" i="6"/>
  <c r="K74" i="6"/>
  <c r="L74" i="6"/>
  <c r="M74" i="6"/>
  <c r="N74" i="6"/>
  <c r="O74" i="6"/>
  <c r="P74" i="6"/>
  <c r="Q74" i="6"/>
  <c r="R74" i="6"/>
  <c r="S74" i="6"/>
  <c r="T74" i="6"/>
  <c r="U74" i="6"/>
  <c r="V74" i="6"/>
  <c r="W74" i="6"/>
  <c r="A75" i="6"/>
  <c r="B75" i="6"/>
  <c r="C75" i="6"/>
  <c r="D75" i="6"/>
  <c r="E75" i="6"/>
  <c r="F75" i="6"/>
  <c r="G75" i="6"/>
  <c r="H75" i="6"/>
  <c r="I75" i="6"/>
  <c r="J75" i="6"/>
  <c r="K75" i="6"/>
  <c r="L75" i="6"/>
  <c r="M75" i="6"/>
  <c r="N75" i="6"/>
  <c r="O75" i="6"/>
  <c r="P75" i="6"/>
  <c r="Q75" i="6"/>
  <c r="R75" i="6"/>
  <c r="S75" i="6"/>
  <c r="T75" i="6"/>
  <c r="U75" i="6"/>
  <c r="V75" i="6"/>
  <c r="W75" i="6"/>
  <c r="A76" i="6"/>
  <c r="B76" i="6"/>
  <c r="C76" i="6"/>
  <c r="D76" i="6"/>
  <c r="E76" i="6"/>
  <c r="F76" i="6"/>
  <c r="G76" i="6"/>
  <c r="H76" i="6"/>
  <c r="I76" i="6"/>
  <c r="J76" i="6"/>
  <c r="K76" i="6"/>
  <c r="L76" i="6"/>
  <c r="M76" i="6"/>
  <c r="N76" i="6"/>
  <c r="O76" i="6"/>
  <c r="P76" i="6"/>
  <c r="Q76" i="6"/>
  <c r="R76" i="6"/>
  <c r="S76" i="6"/>
  <c r="T76" i="6"/>
  <c r="U76" i="6"/>
  <c r="V76" i="6"/>
  <c r="W76" i="6"/>
  <c r="A77" i="6"/>
  <c r="B77" i="6"/>
  <c r="C77" i="6"/>
  <c r="D77" i="6"/>
  <c r="E77" i="6"/>
  <c r="F77" i="6"/>
  <c r="G77" i="6"/>
  <c r="H77" i="6"/>
  <c r="I77" i="6"/>
  <c r="J77" i="6"/>
  <c r="K77" i="6"/>
  <c r="L77" i="6"/>
  <c r="M77" i="6"/>
  <c r="N77" i="6"/>
  <c r="O77" i="6"/>
  <c r="P77" i="6"/>
  <c r="Q77" i="6"/>
  <c r="R77" i="6"/>
  <c r="S77" i="6"/>
  <c r="T77" i="6"/>
  <c r="U77" i="6"/>
  <c r="V77" i="6"/>
  <c r="W77" i="6"/>
  <c r="A78" i="6"/>
  <c r="B78" i="6"/>
  <c r="C78" i="6"/>
  <c r="D78" i="6"/>
  <c r="E78" i="6"/>
  <c r="F78" i="6"/>
  <c r="G78" i="6"/>
  <c r="H78" i="6"/>
  <c r="I78" i="6"/>
  <c r="J78" i="6"/>
  <c r="K78" i="6"/>
  <c r="L78" i="6"/>
  <c r="M78" i="6"/>
  <c r="N78" i="6"/>
  <c r="O78" i="6"/>
  <c r="P78" i="6"/>
  <c r="Q78" i="6"/>
  <c r="R78" i="6"/>
  <c r="S78" i="6"/>
  <c r="T78" i="6"/>
  <c r="U78" i="6"/>
  <c r="V78" i="6"/>
  <c r="W78" i="6"/>
  <c r="A79" i="6"/>
  <c r="B79" i="6"/>
  <c r="C79" i="6"/>
  <c r="D79" i="6"/>
  <c r="E79" i="6"/>
  <c r="F79" i="6"/>
  <c r="G79" i="6"/>
  <c r="H79" i="6"/>
  <c r="I79" i="6"/>
  <c r="J79" i="6"/>
  <c r="K79" i="6"/>
  <c r="L79" i="6"/>
  <c r="M79" i="6"/>
  <c r="N79" i="6"/>
  <c r="O79" i="6"/>
  <c r="P79" i="6"/>
  <c r="Q79" i="6"/>
  <c r="R79" i="6"/>
  <c r="S79" i="6"/>
  <c r="T79" i="6"/>
  <c r="U79" i="6"/>
  <c r="V79" i="6"/>
  <c r="W79" i="6"/>
  <c r="A80" i="6"/>
  <c r="B80" i="6"/>
  <c r="C80" i="6"/>
  <c r="D80" i="6"/>
  <c r="E80" i="6"/>
  <c r="F80" i="6"/>
  <c r="G80" i="6"/>
  <c r="H80" i="6"/>
  <c r="I80" i="6"/>
  <c r="J80" i="6"/>
  <c r="K80" i="6"/>
  <c r="L80" i="6"/>
  <c r="M80" i="6"/>
  <c r="N80" i="6"/>
  <c r="O80" i="6"/>
  <c r="P80" i="6"/>
  <c r="Q80" i="6"/>
  <c r="R80" i="6"/>
  <c r="S80" i="6"/>
  <c r="T80" i="6"/>
  <c r="U80" i="6"/>
  <c r="V80" i="6"/>
  <c r="W80" i="6"/>
  <c r="A81" i="6"/>
  <c r="B81" i="6"/>
  <c r="C81" i="6"/>
  <c r="D81" i="6"/>
  <c r="E81" i="6"/>
  <c r="F81" i="6"/>
  <c r="G81" i="6"/>
  <c r="H81" i="6"/>
  <c r="I81" i="6"/>
  <c r="J81" i="6"/>
  <c r="K81" i="6"/>
  <c r="L81" i="6"/>
  <c r="M81" i="6"/>
  <c r="N81" i="6"/>
  <c r="O81" i="6"/>
  <c r="P81" i="6"/>
  <c r="Q81" i="6"/>
  <c r="R81" i="6"/>
  <c r="S81" i="6"/>
  <c r="T81" i="6"/>
  <c r="U81" i="6"/>
  <c r="V81" i="6"/>
  <c r="W81" i="6"/>
  <c r="A82" i="6"/>
  <c r="B82" i="6"/>
  <c r="C82" i="6"/>
  <c r="D82" i="6"/>
  <c r="E82" i="6"/>
  <c r="F82" i="6"/>
  <c r="G82" i="6"/>
  <c r="H82" i="6"/>
  <c r="I82" i="6"/>
  <c r="J82" i="6"/>
  <c r="K82" i="6"/>
  <c r="L82" i="6"/>
  <c r="M82" i="6"/>
  <c r="N82" i="6"/>
  <c r="O82" i="6"/>
  <c r="P82" i="6"/>
  <c r="Q82" i="6"/>
  <c r="R82" i="6"/>
  <c r="S82" i="6"/>
  <c r="T82" i="6"/>
  <c r="U82" i="6"/>
  <c r="V82" i="6"/>
  <c r="W82" i="6"/>
  <c r="A83" i="6"/>
  <c r="B83" i="6"/>
  <c r="C83" i="6"/>
  <c r="D83" i="6"/>
  <c r="E83" i="6"/>
  <c r="F83" i="6"/>
  <c r="G83" i="6"/>
  <c r="H83" i="6"/>
  <c r="I83" i="6"/>
  <c r="J83" i="6"/>
  <c r="K83" i="6"/>
  <c r="L83" i="6"/>
  <c r="M83" i="6"/>
  <c r="N83" i="6"/>
  <c r="O83" i="6"/>
  <c r="P83" i="6"/>
  <c r="Q83" i="6"/>
  <c r="R83" i="6"/>
  <c r="S83" i="6"/>
  <c r="T83" i="6"/>
  <c r="U83" i="6"/>
  <c r="V83" i="6"/>
  <c r="W83" i="6"/>
  <c r="A84" i="6"/>
  <c r="B84" i="6"/>
  <c r="C84" i="6"/>
  <c r="D84" i="6"/>
  <c r="E84" i="6"/>
  <c r="F84" i="6"/>
  <c r="G84" i="6"/>
  <c r="H84" i="6"/>
  <c r="I84" i="6"/>
  <c r="J84" i="6"/>
  <c r="K84" i="6"/>
  <c r="L84" i="6"/>
  <c r="M84" i="6"/>
  <c r="N84" i="6"/>
  <c r="O84" i="6"/>
  <c r="P84" i="6"/>
  <c r="Q84" i="6"/>
  <c r="R84" i="6"/>
  <c r="S84" i="6"/>
  <c r="T84" i="6"/>
  <c r="U84" i="6"/>
  <c r="V84" i="6"/>
  <c r="W84" i="6"/>
  <c r="A85" i="6"/>
  <c r="B85" i="6"/>
  <c r="C85" i="6"/>
  <c r="D85" i="6"/>
  <c r="E85" i="6"/>
  <c r="F85" i="6"/>
  <c r="G85" i="6"/>
  <c r="H85" i="6"/>
  <c r="I85" i="6"/>
  <c r="J85" i="6"/>
  <c r="K85" i="6"/>
  <c r="L85" i="6"/>
  <c r="M85" i="6"/>
  <c r="N85" i="6"/>
  <c r="O85" i="6"/>
  <c r="P85" i="6"/>
  <c r="Q85" i="6"/>
  <c r="R85" i="6"/>
  <c r="S85" i="6"/>
  <c r="T85" i="6"/>
  <c r="U85" i="6"/>
  <c r="V85" i="6"/>
  <c r="W85" i="6"/>
  <c r="A86" i="6"/>
  <c r="B86" i="6"/>
  <c r="C86" i="6"/>
  <c r="D86" i="6"/>
  <c r="E86" i="6"/>
  <c r="F86" i="6"/>
  <c r="G86" i="6"/>
  <c r="H86" i="6"/>
  <c r="I86" i="6"/>
  <c r="J86" i="6"/>
  <c r="K86" i="6"/>
  <c r="L86" i="6"/>
  <c r="M86" i="6"/>
  <c r="N86" i="6"/>
  <c r="O86" i="6"/>
  <c r="P86" i="6"/>
  <c r="Q86" i="6"/>
  <c r="R86" i="6"/>
  <c r="S86" i="6"/>
  <c r="T86" i="6"/>
  <c r="U86" i="6"/>
  <c r="V86" i="6"/>
  <c r="W86" i="6"/>
  <c r="A87" i="6"/>
  <c r="B87" i="6"/>
  <c r="C87" i="6"/>
  <c r="D87" i="6"/>
  <c r="E87" i="6"/>
  <c r="F87" i="6"/>
  <c r="G87" i="6"/>
  <c r="H87" i="6"/>
  <c r="I87" i="6"/>
  <c r="J87" i="6"/>
  <c r="K87" i="6"/>
  <c r="L87" i="6"/>
  <c r="M87" i="6"/>
  <c r="N87" i="6"/>
  <c r="O87" i="6"/>
  <c r="P87" i="6"/>
  <c r="Q87" i="6"/>
  <c r="R87" i="6"/>
  <c r="S87" i="6"/>
  <c r="T87" i="6"/>
  <c r="U87" i="6"/>
  <c r="V87" i="6"/>
  <c r="W87" i="6"/>
  <c r="A88" i="6"/>
  <c r="B88" i="6"/>
  <c r="C88" i="6"/>
  <c r="D88" i="6"/>
  <c r="E88" i="6"/>
  <c r="F88" i="6"/>
  <c r="G88" i="6"/>
  <c r="H88" i="6"/>
  <c r="I88" i="6"/>
  <c r="J88" i="6"/>
  <c r="K88" i="6"/>
  <c r="L88" i="6"/>
  <c r="M88" i="6"/>
  <c r="N88" i="6"/>
  <c r="O88" i="6"/>
  <c r="P88" i="6"/>
  <c r="Q88" i="6"/>
  <c r="R88" i="6"/>
  <c r="S88" i="6"/>
  <c r="T88" i="6"/>
  <c r="U88" i="6"/>
  <c r="V88" i="6"/>
  <c r="W88" i="6"/>
  <c r="A89" i="6"/>
  <c r="B89" i="6"/>
  <c r="C89" i="6"/>
  <c r="D89" i="6"/>
  <c r="E89" i="6"/>
  <c r="F89" i="6"/>
  <c r="G89" i="6"/>
  <c r="H89" i="6"/>
  <c r="I89" i="6"/>
  <c r="J89" i="6"/>
  <c r="K89" i="6"/>
  <c r="L89" i="6"/>
  <c r="M89" i="6"/>
  <c r="N89" i="6"/>
  <c r="O89" i="6"/>
  <c r="P89" i="6"/>
  <c r="Q89" i="6"/>
  <c r="R89" i="6"/>
  <c r="S89" i="6"/>
  <c r="T89" i="6"/>
  <c r="U89" i="6"/>
  <c r="V89" i="6"/>
  <c r="W89" i="6"/>
  <c r="A90" i="6"/>
  <c r="B90" i="6"/>
  <c r="C90" i="6"/>
  <c r="D90" i="6"/>
  <c r="E90" i="6"/>
  <c r="F90" i="6"/>
  <c r="G90" i="6"/>
  <c r="H90" i="6"/>
  <c r="I90" i="6"/>
  <c r="J90" i="6"/>
  <c r="K90" i="6"/>
  <c r="L90" i="6"/>
  <c r="M90" i="6"/>
  <c r="N90" i="6"/>
  <c r="O90" i="6"/>
  <c r="P90" i="6"/>
  <c r="Q90" i="6"/>
  <c r="R90" i="6"/>
  <c r="S90" i="6"/>
  <c r="T90" i="6"/>
  <c r="U90" i="6"/>
  <c r="V90" i="6"/>
  <c r="W90" i="6"/>
  <c r="A91" i="6"/>
  <c r="B91" i="6"/>
  <c r="C91" i="6"/>
  <c r="D91" i="6"/>
  <c r="E91" i="6"/>
  <c r="F91" i="6"/>
  <c r="G91" i="6"/>
  <c r="H91" i="6"/>
  <c r="I91" i="6"/>
  <c r="J91" i="6"/>
  <c r="K91" i="6"/>
  <c r="L91" i="6"/>
  <c r="M91" i="6"/>
  <c r="N91" i="6"/>
  <c r="O91" i="6"/>
  <c r="P91" i="6"/>
  <c r="Q91" i="6"/>
  <c r="R91" i="6"/>
  <c r="S91" i="6"/>
  <c r="T91" i="6"/>
  <c r="U91" i="6"/>
  <c r="V91" i="6"/>
  <c r="W91" i="6"/>
  <c r="A92" i="6"/>
  <c r="B92" i="6"/>
  <c r="C92" i="6"/>
  <c r="D92" i="6"/>
  <c r="E92" i="6"/>
  <c r="F92" i="6"/>
  <c r="G92" i="6"/>
  <c r="H92" i="6"/>
  <c r="I92" i="6"/>
  <c r="J92" i="6"/>
  <c r="K92" i="6"/>
  <c r="L92" i="6"/>
  <c r="M92" i="6"/>
  <c r="N92" i="6"/>
  <c r="O92" i="6"/>
  <c r="P92" i="6"/>
  <c r="Q92" i="6"/>
  <c r="R92" i="6"/>
  <c r="S92" i="6"/>
  <c r="T92" i="6"/>
  <c r="U92" i="6"/>
  <c r="V92" i="6"/>
  <c r="W92" i="6"/>
  <c r="A93" i="6"/>
  <c r="B93" i="6"/>
  <c r="C93" i="6"/>
  <c r="D93" i="6"/>
  <c r="E93" i="6"/>
  <c r="F93" i="6"/>
  <c r="G93" i="6"/>
  <c r="H93" i="6"/>
  <c r="I93" i="6"/>
  <c r="J93" i="6"/>
  <c r="K93" i="6"/>
  <c r="L93" i="6"/>
  <c r="M93" i="6"/>
  <c r="N93" i="6"/>
  <c r="O93" i="6"/>
  <c r="P93" i="6"/>
  <c r="Q93" i="6"/>
  <c r="R93" i="6"/>
  <c r="S93" i="6"/>
  <c r="T93" i="6"/>
  <c r="U93" i="6"/>
  <c r="V93" i="6"/>
  <c r="W93" i="6"/>
  <c r="A94" i="6"/>
  <c r="B94" i="6"/>
  <c r="C94" i="6"/>
  <c r="D94" i="6"/>
  <c r="E94" i="6"/>
  <c r="F94" i="6"/>
  <c r="G94" i="6"/>
  <c r="H94" i="6"/>
  <c r="I94" i="6"/>
  <c r="J94" i="6"/>
  <c r="K94" i="6"/>
  <c r="L94" i="6"/>
  <c r="M94" i="6"/>
  <c r="N94" i="6"/>
  <c r="O94" i="6"/>
  <c r="P94" i="6"/>
  <c r="Q94" i="6"/>
  <c r="R94" i="6"/>
  <c r="S94" i="6"/>
  <c r="T94" i="6"/>
  <c r="U94" i="6"/>
  <c r="V94" i="6"/>
  <c r="W94" i="6"/>
  <c r="A95" i="6"/>
  <c r="B95" i="6"/>
  <c r="C95" i="6"/>
  <c r="D95" i="6"/>
  <c r="E95" i="6"/>
  <c r="F95" i="6"/>
  <c r="G95" i="6"/>
  <c r="H95" i="6"/>
  <c r="I95" i="6"/>
  <c r="J95" i="6"/>
  <c r="K95" i="6"/>
  <c r="L95" i="6"/>
  <c r="M95" i="6"/>
  <c r="N95" i="6"/>
  <c r="O95" i="6"/>
  <c r="P95" i="6"/>
  <c r="Q95" i="6"/>
  <c r="R95" i="6"/>
  <c r="S95" i="6"/>
  <c r="T95" i="6"/>
  <c r="U95" i="6"/>
  <c r="V95" i="6"/>
  <c r="W95" i="6"/>
  <c r="A96" i="6"/>
  <c r="B96" i="6"/>
  <c r="C96" i="6"/>
  <c r="D96" i="6"/>
  <c r="E96" i="6"/>
  <c r="F96" i="6"/>
  <c r="G96" i="6"/>
  <c r="H96" i="6"/>
  <c r="I96" i="6"/>
  <c r="J96" i="6"/>
  <c r="K96" i="6"/>
  <c r="L96" i="6"/>
  <c r="M96" i="6"/>
  <c r="N96" i="6"/>
  <c r="O96" i="6"/>
  <c r="P96" i="6"/>
  <c r="Q96" i="6"/>
  <c r="R96" i="6"/>
  <c r="S96" i="6"/>
  <c r="T96" i="6"/>
  <c r="U96" i="6"/>
  <c r="V96" i="6"/>
  <c r="W96" i="6"/>
  <c r="A97" i="6"/>
  <c r="B97" i="6"/>
  <c r="C97" i="6"/>
  <c r="D97" i="6"/>
  <c r="E97" i="6"/>
  <c r="F97" i="6"/>
  <c r="G97" i="6"/>
  <c r="H97" i="6"/>
  <c r="I97" i="6"/>
  <c r="J97" i="6"/>
  <c r="K97" i="6"/>
  <c r="L97" i="6"/>
  <c r="M97" i="6"/>
  <c r="N97" i="6"/>
  <c r="O97" i="6"/>
  <c r="P97" i="6"/>
  <c r="Q97" i="6"/>
  <c r="R97" i="6"/>
  <c r="S97" i="6"/>
  <c r="T97" i="6"/>
  <c r="U97" i="6"/>
  <c r="V97" i="6"/>
  <c r="W97" i="6"/>
  <c r="A98" i="6"/>
  <c r="B98" i="6"/>
  <c r="C98" i="6"/>
  <c r="D98" i="6"/>
  <c r="E98" i="6"/>
  <c r="F98" i="6"/>
  <c r="G98" i="6"/>
  <c r="H98" i="6"/>
  <c r="I98" i="6"/>
  <c r="J98" i="6"/>
  <c r="K98" i="6"/>
  <c r="L98" i="6"/>
  <c r="M98" i="6"/>
  <c r="N98" i="6"/>
  <c r="O98" i="6"/>
  <c r="P98" i="6"/>
  <c r="Q98" i="6"/>
  <c r="R98" i="6"/>
  <c r="S98" i="6"/>
  <c r="T98" i="6"/>
  <c r="U98" i="6"/>
  <c r="V98" i="6"/>
  <c r="W98" i="6"/>
  <c r="A99" i="6"/>
  <c r="B99" i="6"/>
  <c r="C99" i="6"/>
  <c r="D99" i="6"/>
  <c r="E99" i="6"/>
  <c r="F99" i="6"/>
  <c r="G99" i="6"/>
  <c r="H99" i="6"/>
  <c r="I99" i="6"/>
  <c r="J99" i="6"/>
  <c r="K99" i="6"/>
  <c r="L99" i="6"/>
  <c r="M99" i="6"/>
  <c r="N99" i="6"/>
  <c r="O99" i="6"/>
  <c r="P99" i="6"/>
  <c r="Q99" i="6"/>
  <c r="R99" i="6"/>
  <c r="S99" i="6"/>
  <c r="T99" i="6"/>
  <c r="U99" i="6"/>
  <c r="V99" i="6"/>
  <c r="W99" i="6"/>
  <c r="A100" i="6"/>
  <c r="B100" i="6"/>
  <c r="C100" i="6"/>
  <c r="D100" i="6"/>
  <c r="E100" i="6"/>
  <c r="F100" i="6"/>
  <c r="G100" i="6"/>
  <c r="H100" i="6"/>
  <c r="I100" i="6"/>
  <c r="J100" i="6"/>
  <c r="K100" i="6"/>
  <c r="L100" i="6"/>
  <c r="M100" i="6"/>
  <c r="N100" i="6"/>
  <c r="O100" i="6"/>
  <c r="P100" i="6"/>
  <c r="Q100" i="6"/>
  <c r="R100" i="6"/>
  <c r="S100" i="6"/>
  <c r="T100" i="6"/>
  <c r="U100" i="6"/>
  <c r="V100" i="6"/>
  <c r="W100" i="6"/>
  <c r="A101" i="6"/>
  <c r="B101" i="6"/>
  <c r="C101" i="6"/>
  <c r="D101" i="6"/>
  <c r="E101" i="6"/>
  <c r="F101" i="6"/>
  <c r="G101" i="6"/>
  <c r="H101" i="6"/>
  <c r="I101" i="6"/>
  <c r="J101" i="6"/>
  <c r="K101" i="6"/>
  <c r="L101" i="6"/>
  <c r="M101" i="6"/>
  <c r="N101" i="6"/>
  <c r="O101" i="6"/>
  <c r="P101" i="6"/>
  <c r="Q101" i="6"/>
  <c r="R101" i="6"/>
  <c r="S101" i="6"/>
  <c r="T101" i="6"/>
  <c r="U101" i="6"/>
  <c r="V101" i="6"/>
  <c r="W101" i="6"/>
  <c r="A102" i="6"/>
  <c r="B102" i="6"/>
  <c r="C102" i="6"/>
  <c r="D102" i="6"/>
  <c r="E102" i="6"/>
  <c r="F102" i="6"/>
  <c r="G102" i="6"/>
  <c r="H102" i="6"/>
  <c r="I102" i="6"/>
  <c r="J102" i="6"/>
  <c r="K102" i="6"/>
  <c r="L102" i="6"/>
  <c r="M102" i="6"/>
  <c r="N102" i="6"/>
  <c r="O102" i="6"/>
  <c r="P102" i="6"/>
  <c r="Q102" i="6"/>
  <c r="R102" i="6"/>
  <c r="S102" i="6"/>
  <c r="T102" i="6"/>
  <c r="U102" i="6"/>
  <c r="V102" i="6"/>
  <c r="W102" i="6"/>
  <c r="A103" i="6"/>
  <c r="B103" i="6"/>
  <c r="C103" i="6"/>
  <c r="D103" i="6"/>
  <c r="E103" i="6"/>
  <c r="F103" i="6"/>
  <c r="G103" i="6"/>
  <c r="H103" i="6"/>
  <c r="I103" i="6"/>
  <c r="J103" i="6"/>
  <c r="K103" i="6"/>
  <c r="L103" i="6"/>
  <c r="M103" i="6"/>
  <c r="N103" i="6"/>
  <c r="O103" i="6"/>
  <c r="P103" i="6"/>
  <c r="Q103" i="6"/>
  <c r="R103" i="6"/>
  <c r="S103" i="6"/>
  <c r="T103" i="6"/>
  <c r="U103" i="6"/>
  <c r="V103" i="6"/>
  <c r="W103" i="6"/>
  <c r="A104" i="6"/>
  <c r="B104" i="6"/>
  <c r="C104" i="6"/>
  <c r="D104" i="6"/>
  <c r="E104" i="6"/>
  <c r="F104" i="6"/>
  <c r="G104" i="6"/>
  <c r="H104" i="6"/>
  <c r="I104" i="6"/>
  <c r="J104" i="6"/>
  <c r="K104" i="6"/>
  <c r="L104" i="6"/>
  <c r="M104" i="6"/>
  <c r="N104" i="6"/>
  <c r="O104" i="6"/>
  <c r="P104" i="6"/>
  <c r="Q104" i="6"/>
  <c r="R104" i="6"/>
  <c r="S104" i="6"/>
  <c r="T104" i="6"/>
  <c r="U104" i="6"/>
  <c r="V104" i="6"/>
  <c r="W104" i="6"/>
  <c r="A105" i="6"/>
  <c r="B105" i="6"/>
  <c r="C105" i="6"/>
  <c r="D105" i="6"/>
  <c r="E105" i="6"/>
  <c r="F105" i="6"/>
  <c r="G105" i="6"/>
  <c r="H105" i="6"/>
  <c r="I105" i="6"/>
  <c r="J105" i="6"/>
  <c r="K105" i="6"/>
  <c r="L105" i="6"/>
  <c r="M105" i="6"/>
  <c r="N105" i="6"/>
  <c r="O105" i="6"/>
  <c r="P105" i="6"/>
  <c r="Q105" i="6"/>
  <c r="R105" i="6"/>
  <c r="S105" i="6"/>
  <c r="T105" i="6"/>
  <c r="U105" i="6"/>
  <c r="V105" i="6"/>
  <c r="W105" i="6"/>
  <c r="A106" i="6"/>
  <c r="B106" i="6"/>
  <c r="C106" i="6"/>
  <c r="D106" i="6"/>
  <c r="E106" i="6"/>
  <c r="F106" i="6"/>
  <c r="G106" i="6"/>
  <c r="H106" i="6"/>
  <c r="I106" i="6"/>
  <c r="J106" i="6"/>
  <c r="K106" i="6"/>
  <c r="L106" i="6"/>
  <c r="M106" i="6"/>
  <c r="N106" i="6"/>
  <c r="O106" i="6"/>
  <c r="P106" i="6"/>
  <c r="Q106" i="6"/>
  <c r="R106" i="6"/>
  <c r="S106" i="6"/>
  <c r="T106" i="6"/>
  <c r="U106" i="6"/>
  <c r="V106" i="6"/>
  <c r="W106" i="6"/>
  <c r="A107" i="6"/>
  <c r="B107" i="6"/>
  <c r="C107" i="6"/>
  <c r="D107" i="6"/>
  <c r="E107" i="6"/>
  <c r="F107" i="6"/>
  <c r="G107" i="6"/>
  <c r="H107" i="6"/>
  <c r="I107" i="6"/>
  <c r="J107" i="6"/>
  <c r="K107" i="6"/>
  <c r="L107" i="6"/>
  <c r="M107" i="6"/>
  <c r="N107" i="6"/>
  <c r="O107" i="6"/>
  <c r="P107" i="6"/>
  <c r="Q107" i="6"/>
  <c r="R107" i="6"/>
  <c r="S107" i="6"/>
  <c r="T107" i="6"/>
  <c r="U107" i="6"/>
  <c r="V107" i="6"/>
  <c r="W107" i="6"/>
  <c r="A108" i="6"/>
  <c r="B108" i="6"/>
  <c r="C108" i="6"/>
  <c r="D108" i="6"/>
  <c r="E108" i="6"/>
  <c r="F108" i="6"/>
  <c r="G108" i="6"/>
  <c r="H108" i="6"/>
  <c r="I108" i="6"/>
  <c r="J108" i="6"/>
  <c r="K108" i="6"/>
  <c r="L108" i="6"/>
  <c r="M108" i="6"/>
  <c r="N108" i="6"/>
  <c r="O108" i="6"/>
  <c r="P108" i="6"/>
  <c r="Q108" i="6"/>
  <c r="R108" i="6"/>
  <c r="S108" i="6"/>
  <c r="T108" i="6"/>
  <c r="U108" i="6"/>
  <c r="V108" i="6"/>
  <c r="W108" i="6"/>
  <c r="A109" i="6"/>
  <c r="B109" i="6"/>
  <c r="C109" i="6"/>
  <c r="D109" i="6"/>
  <c r="E109" i="6"/>
  <c r="F109" i="6"/>
  <c r="G109" i="6"/>
  <c r="H109" i="6"/>
  <c r="I109" i="6"/>
  <c r="J109" i="6"/>
  <c r="K109" i="6"/>
  <c r="L109" i="6"/>
  <c r="M109" i="6"/>
  <c r="N109" i="6"/>
  <c r="O109" i="6"/>
  <c r="P109" i="6"/>
  <c r="Q109" i="6"/>
  <c r="R109" i="6"/>
  <c r="S109" i="6"/>
  <c r="T109" i="6"/>
  <c r="U109" i="6"/>
  <c r="V109" i="6"/>
  <c r="W109" i="6"/>
  <c r="A110" i="6"/>
  <c r="B110" i="6"/>
  <c r="C110" i="6"/>
  <c r="D110" i="6"/>
  <c r="E110" i="6"/>
  <c r="F110" i="6"/>
  <c r="G110" i="6"/>
  <c r="H110" i="6"/>
  <c r="I110" i="6"/>
  <c r="J110" i="6"/>
  <c r="K110" i="6"/>
  <c r="L110" i="6"/>
  <c r="M110" i="6"/>
  <c r="N110" i="6"/>
  <c r="O110" i="6"/>
  <c r="P110" i="6"/>
  <c r="Q110" i="6"/>
  <c r="R110" i="6"/>
  <c r="S110" i="6"/>
  <c r="T110" i="6"/>
  <c r="U110" i="6"/>
  <c r="V110" i="6"/>
  <c r="W110" i="6"/>
  <c r="A111" i="6"/>
  <c r="B111" i="6"/>
  <c r="C111" i="6"/>
  <c r="D111" i="6"/>
  <c r="E111" i="6"/>
  <c r="F111" i="6"/>
  <c r="G111" i="6"/>
  <c r="H111" i="6"/>
  <c r="I111" i="6"/>
  <c r="J111" i="6"/>
  <c r="K111" i="6"/>
  <c r="L111" i="6"/>
  <c r="M111" i="6"/>
  <c r="N111" i="6"/>
  <c r="O111" i="6"/>
  <c r="P111" i="6"/>
  <c r="Q111" i="6"/>
  <c r="R111" i="6"/>
  <c r="S111" i="6"/>
  <c r="T111" i="6"/>
  <c r="U111" i="6"/>
  <c r="V111" i="6"/>
  <c r="W111" i="6"/>
  <c r="A112" i="6"/>
  <c r="B112" i="6"/>
  <c r="C112" i="6"/>
  <c r="D112" i="6"/>
  <c r="E112" i="6"/>
  <c r="F112" i="6"/>
  <c r="G112" i="6"/>
  <c r="H112" i="6"/>
  <c r="I112" i="6"/>
  <c r="J112" i="6"/>
  <c r="K112" i="6"/>
  <c r="L112" i="6"/>
  <c r="M112" i="6"/>
  <c r="N112" i="6"/>
  <c r="O112" i="6"/>
  <c r="P112" i="6"/>
  <c r="Q112" i="6"/>
  <c r="R112" i="6"/>
  <c r="S112" i="6"/>
  <c r="T112" i="6"/>
  <c r="U112" i="6"/>
  <c r="V112" i="6"/>
  <c r="W112" i="6"/>
  <c r="A113" i="6"/>
  <c r="B113" i="6"/>
  <c r="C113" i="6"/>
  <c r="D113" i="6"/>
  <c r="E113" i="6"/>
  <c r="F113" i="6"/>
  <c r="G113" i="6"/>
  <c r="H113" i="6"/>
  <c r="I113" i="6"/>
  <c r="J113" i="6"/>
  <c r="K113" i="6"/>
  <c r="L113" i="6"/>
  <c r="M113" i="6"/>
  <c r="N113" i="6"/>
  <c r="O113" i="6"/>
  <c r="P113" i="6"/>
  <c r="Q113" i="6"/>
  <c r="R113" i="6"/>
  <c r="S113" i="6"/>
  <c r="T113" i="6"/>
  <c r="U113" i="6"/>
  <c r="V113" i="6"/>
  <c r="W113" i="6"/>
  <c r="A114" i="6"/>
  <c r="B114" i="6"/>
  <c r="C114" i="6"/>
  <c r="D114" i="6"/>
  <c r="E114" i="6"/>
  <c r="F114" i="6"/>
  <c r="G114" i="6"/>
  <c r="H114" i="6"/>
  <c r="I114" i="6"/>
  <c r="J114" i="6"/>
  <c r="K114" i="6"/>
  <c r="L114" i="6"/>
  <c r="M114" i="6"/>
  <c r="N114" i="6"/>
  <c r="O114" i="6"/>
  <c r="P114" i="6"/>
  <c r="Q114" i="6"/>
  <c r="R114" i="6"/>
  <c r="S114" i="6"/>
  <c r="T114" i="6"/>
  <c r="U114" i="6"/>
  <c r="V114" i="6"/>
  <c r="W114" i="6"/>
  <c r="A115" i="6"/>
  <c r="B115" i="6"/>
  <c r="C115" i="6"/>
  <c r="D115" i="6"/>
  <c r="E115" i="6"/>
  <c r="F115" i="6"/>
  <c r="G115" i="6"/>
  <c r="H115" i="6"/>
  <c r="I115" i="6"/>
  <c r="J115" i="6"/>
  <c r="K115" i="6"/>
  <c r="L115" i="6"/>
  <c r="M115" i="6"/>
  <c r="N115" i="6"/>
  <c r="O115" i="6"/>
  <c r="P115" i="6"/>
  <c r="Q115" i="6"/>
  <c r="R115" i="6"/>
  <c r="S115" i="6"/>
  <c r="T115" i="6"/>
  <c r="U115" i="6"/>
  <c r="V115" i="6"/>
  <c r="W115" i="6"/>
  <c r="A116" i="6"/>
  <c r="B116" i="6"/>
  <c r="C116" i="6"/>
  <c r="D116" i="6"/>
  <c r="E116" i="6"/>
  <c r="F116" i="6"/>
  <c r="G116" i="6"/>
  <c r="H116" i="6"/>
  <c r="I116" i="6"/>
  <c r="J116" i="6"/>
  <c r="K116" i="6"/>
  <c r="L116" i="6"/>
  <c r="M116" i="6"/>
  <c r="N116" i="6"/>
  <c r="O116" i="6"/>
  <c r="P116" i="6"/>
  <c r="Q116" i="6"/>
  <c r="R116" i="6"/>
  <c r="S116" i="6"/>
  <c r="T116" i="6"/>
  <c r="U116" i="6"/>
  <c r="V116" i="6"/>
  <c r="W116" i="6"/>
  <c r="A117" i="6"/>
  <c r="B117" i="6"/>
  <c r="C117" i="6"/>
  <c r="D117" i="6"/>
  <c r="E117" i="6"/>
  <c r="F117" i="6"/>
  <c r="G117" i="6"/>
  <c r="H117" i="6"/>
  <c r="I117" i="6"/>
  <c r="J117" i="6"/>
  <c r="K117" i="6"/>
  <c r="L117" i="6"/>
  <c r="M117" i="6"/>
  <c r="N117" i="6"/>
  <c r="O117" i="6"/>
  <c r="P117" i="6"/>
  <c r="Q117" i="6"/>
  <c r="R117" i="6"/>
  <c r="S117" i="6"/>
  <c r="T117" i="6"/>
  <c r="U117" i="6"/>
  <c r="V117" i="6"/>
  <c r="W117" i="6"/>
  <c r="A118" i="6"/>
  <c r="B118" i="6"/>
  <c r="C118" i="6"/>
  <c r="D118" i="6"/>
  <c r="E118" i="6"/>
  <c r="F118" i="6"/>
  <c r="G118" i="6"/>
  <c r="H118" i="6"/>
  <c r="I118" i="6"/>
  <c r="J118" i="6"/>
  <c r="K118" i="6"/>
  <c r="L118" i="6"/>
  <c r="M118" i="6"/>
  <c r="N118" i="6"/>
  <c r="O118" i="6"/>
  <c r="P118" i="6"/>
  <c r="Q118" i="6"/>
  <c r="R118" i="6"/>
  <c r="S118" i="6"/>
  <c r="T118" i="6"/>
  <c r="U118" i="6"/>
  <c r="V118" i="6"/>
  <c r="W118" i="6"/>
  <c r="A119" i="6"/>
  <c r="B119" i="6"/>
  <c r="C119" i="6"/>
  <c r="D119" i="6"/>
  <c r="E119" i="6"/>
  <c r="F119" i="6"/>
  <c r="G119" i="6"/>
  <c r="H119" i="6"/>
  <c r="I119" i="6"/>
  <c r="J119" i="6"/>
  <c r="K119" i="6"/>
  <c r="L119" i="6"/>
  <c r="M119" i="6"/>
  <c r="N119" i="6"/>
  <c r="O119" i="6"/>
  <c r="P119" i="6"/>
  <c r="Q119" i="6"/>
  <c r="R119" i="6"/>
  <c r="S119" i="6"/>
  <c r="T119" i="6"/>
  <c r="U119" i="6"/>
  <c r="V119" i="6"/>
  <c r="W119" i="6"/>
  <c r="A120" i="6"/>
  <c r="B120" i="6"/>
  <c r="C120" i="6"/>
  <c r="D120" i="6"/>
  <c r="E120" i="6"/>
  <c r="F120" i="6"/>
  <c r="G120" i="6"/>
  <c r="H120" i="6"/>
  <c r="I120" i="6"/>
  <c r="J120" i="6"/>
  <c r="K120" i="6"/>
  <c r="L120" i="6"/>
  <c r="M120" i="6"/>
  <c r="N120" i="6"/>
  <c r="O120" i="6"/>
  <c r="P120" i="6"/>
  <c r="Q120" i="6"/>
  <c r="R120" i="6"/>
  <c r="S120" i="6"/>
  <c r="T120" i="6"/>
  <c r="U120" i="6"/>
  <c r="V120" i="6"/>
  <c r="W120" i="6"/>
  <c r="A121" i="6"/>
  <c r="B121" i="6"/>
  <c r="C121" i="6"/>
  <c r="D121" i="6"/>
  <c r="E121" i="6"/>
  <c r="F121" i="6"/>
  <c r="G121" i="6"/>
  <c r="H121" i="6"/>
  <c r="I121" i="6"/>
  <c r="J121" i="6"/>
  <c r="K121" i="6"/>
  <c r="L121" i="6"/>
  <c r="M121" i="6"/>
  <c r="N121" i="6"/>
  <c r="O121" i="6"/>
  <c r="P121" i="6"/>
  <c r="Q121" i="6"/>
  <c r="R121" i="6"/>
  <c r="S121" i="6"/>
  <c r="T121" i="6"/>
  <c r="U121" i="6"/>
  <c r="V121" i="6"/>
  <c r="W121" i="6"/>
  <c r="A122" i="6"/>
  <c r="B122" i="6"/>
  <c r="C122" i="6"/>
  <c r="D122" i="6"/>
  <c r="E122" i="6"/>
  <c r="F122" i="6"/>
  <c r="G122" i="6"/>
  <c r="H122" i="6"/>
  <c r="I122" i="6"/>
  <c r="J122" i="6"/>
  <c r="K122" i="6"/>
  <c r="L122" i="6"/>
  <c r="M122" i="6"/>
  <c r="N122" i="6"/>
  <c r="O122" i="6"/>
  <c r="P122" i="6"/>
  <c r="Q122" i="6"/>
  <c r="R122" i="6"/>
  <c r="S122" i="6"/>
  <c r="T122" i="6"/>
  <c r="U122" i="6"/>
  <c r="V122" i="6"/>
  <c r="W122" i="6"/>
  <c r="A123" i="6"/>
  <c r="B123" i="6"/>
  <c r="C123" i="6"/>
  <c r="D123" i="6"/>
  <c r="E123" i="6"/>
  <c r="F123" i="6"/>
  <c r="G123" i="6"/>
  <c r="H123" i="6"/>
  <c r="I123" i="6"/>
  <c r="J123" i="6"/>
  <c r="K123" i="6"/>
  <c r="L123" i="6"/>
  <c r="M123" i="6"/>
  <c r="N123" i="6"/>
  <c r="O123" i="6"/>
  <c r="P123" i="6"/>
  <c r="Q123" i="6"/>
  <c r="R123" i="6"/>
  <c r="S123" i="6"/>
  <c r="T123" i="6"/>
  <c r="U123" i="6"/>
  <c r="V123" i="6"/>
  <c r="W123" i="6"/>
  <c r="A124" i="6"/>
  <c r="B124" i="6"/>
  <c r="C124" i="6"/>
  <c r="D124" i="6"/>
  <c r="E124" i="6"/>
  <c r="F124" i="6"/>
  <c r="G124" i="6"/>
  <c r="H124" i="6"/>
  <c r="I124" i="6"/>
  <c r="J124" i="6"/>
  <c r="K124" i="6"/>
  <c r="L124" i="6"/>
  <c r="M124" i="6"/>
  <c r="N124" i="6"/>
  <c r="O124" i="6"/>
  <c r="P124" i="6"/>
  <c r="Q124" i="6"/>
  <c r="R124" i="6"/>
  <c r="S124" i="6"/>
  <c r="T124" i="6"/>
  <c r="U124" i="6"/>
  <c r="V124" i="6"/>
  <c r="W124" i="6"/>
  <c r="A125" i="6"/>
  <c r="B125" i="6"/>
  <c r="C125" i="6"/>
  <c r="D125" i="6"/>
  <c r="E125" i="6"/>
  <c r="F125" i="6"/>
  <c r="G125" i="6"/>
  <c r="H125" i="6"/>
  <c r="I125" i="6"/>
  <c r="J125" i="6"/>
  <c r="K125" i="6"/>
  <c r="L125" i="6"/>
  <c r="M125" i="6"/>
  <c r="N125" i="6"/>
  <c r="O125" i="6"/>
  <c r="P125" i="6"/>
  <c r="Q125" i="6"/>
  <c r="R125" i="6"/>
  <c r="S125" i="6"/>
  <c r="T125" i="6"/>
  <c r="U125" i="6"/>
  <c r="V125" i="6"/>
  <c r="W125" i="6"/>
  <c r="A126" i="6"/>
  <c r="B126" i="6"/>
  <c r="C126" i="6"/>
  <c r="D126" i="6"/>
  <c r="E126" i="6"/>
  <c r="F126" i="6"/>
  <c r="G126" i="6"/>
  <c r="H126" i="6"/>
  <c r="I126" i="6"/>
  <c r="J126" i="6"/>
  <c r="K126" i="6"/>
  <c r="L126" i="6"/>
  <c r="M126" i="6"/>
  <c r="N126" i="6"/>
  <c r="O126" i="6"/>
  <c r="P126" i="6"/>
  <c r="Q126" i="6"/>
  <c r="R126" i="6"/>
  <c r="S126" i="6"/>
  <c r="T126" i="6"/>
  <c r="U126" i="6"/>
  <c r="V126" i="6"/>
  <c r="W126" i="6"/>
  <c r="A127" i="6"/>
  <c r="B127" i="6"/>
  <c r="C127" i="6"/>
  <c r="D127" i="6"/>
  <c r="E127" i="6"/>
  <c r="F127" i="6"/>
  <c r="G127" i="6"/>
  <c r="H127" i="6"/>
  <c r="I127" i="6"/>
  <c r="J127" i="6"/>
  <c r="K127" i="6"/>
  <c r="L127" i="6"/>
  <c r="M127" i="6"/>
  <c r="N127" i="6"/>
  <c r="O127" i="6"/>
  <c r="P127" i="6"/>
  <c r="Q127" i="6"/>
  <c r="R127" i="6"/>
  <c r="S127" i="6"/>
  <c r="T127" i="6"/>
  <c r="U127" i="6"/>
  <c r="V127" i="6"/>
  <c r="W127" i="6"/>
  <c r="A128" i="6"/>
  <c r="B128" i="6"/>
  <c r="C128" i="6"/>
  <c r="D128" i="6"/>
  <c r="E128" i="6"/>
  <c r="F128" i="6"/>
  <c r="G128" i="6"/>
  <c r="H128" i="6"/>
  <c r="I128" i="6"/>
  <c r="J128" i="6"/>
  <c r="K128" i="6"/>
  <c r="L128" i="6"/>
  <c r="M128" i="6"/>
  <c r="N128" i="6"/>
  <c r="O128" i="6"/>
  <c r="P128" i="6"/>
  <c r="Q128" i="6"/>
  <c r="R128" i="6"/>
  <c r="S128" i="6"/>
  <c r="T128" i="6"/>
  <c r="U128" i="6"/>
  <c r="V128" i="6"/>
  <c r="W128" i="6"/>
  <c r="A129" i="6"/>
  <c r="B129" i="6"/>
  <c r="C129" i="6"/>
  <c r="D129" i="6"/>
  <c r="E129" i="6"/>
  <c r="F129" i="6"/>
  <c r="G129" i="6"/>
  <c r="H129" i="6"/>
  <c r="I129" i="6"/>
  <c r="J129" i="6"/>
  <c r="K129" i="6"/>
  <c r="L129" i="6"/>
  <c r="M129" i="6"/>
  <c r="N129" i="6"/>
  <c r="O129" i="6"/>
  <c r="P129" i="6"/>
  <c r="Q129" i="6"/>
  <c r="R129" i="6"/>
  <c r="S129" i="6"/>
  <c r="T129" i="6"/>
  <c r="U129" i="6"/>
  <c r="V129" i="6"/>
  <c r="W129" i="6"/>
  <c r="A130" i="6"/>
  <c r="B130" i="6"/>
  <c r="C130" i="6"/>
  <c r="D130" i="6"/>
  <c r="E130" i="6"/>
  <c r="F130" i="6"/>
  <c r="G130" i="6"/>
  <c r="H130" i="6"/>
  <c r="I130" i="6"/>
  <c r="J130" i="6"/>
  <c r="K130" i="6"/>
  <c r="L130" i="6"/>
  <c r="M130" i="6"/>
  <c r="N130" i="6"/>
  <c r="O130" i="6"/>
  <c r="P130" i="6"/>
  <c r="Q130" i="6"/>
  <c r="R130" i="6"/>
  <c r="S130" i="6"/>
  <c r="T130" i="6"/>
  <c r="U130" i="6"/>
  <c r="V130" i="6"/>
  <c r="W130" i="6"/>
  <c r="A131" i="6"/>
  <c r="B131" i="6"/>
  <c r="C131" i="6"/>
  <c r="D131" i="6"/>
  <c r="E131" i="6"/>
  <c r="F131" i="6"/>
  <c r="G131" i="6"/>
  <c r="H131" i="6"/>
  <c r="I131" i="6"/>
  <c r="J131" i="6"/>
  <c r="K131" i="6"/>
  <c r="L131" i="6"/>
  <c r="M131" i="6"/>
  <c r="N131" i="6"/>
  <c r="O131" i="6"/>
  <c r="P131" i="6"/>
  <c r="Q131" i="6"/>
  <c r="R131" i="6"/>
  <c r="S131" i="6"/>
  <c r="T131" i="6"/>
  <c r="U131" i="6"/>
  <c r="V131" i="6"/>
  <c r="W131" i="6"/>
  <c r="A132" i="6"/>
  <c r="B132" i="6"/>
  <c r="C132" i="6"/>
  <c r="D132" i="6"/>
  <c r="E132" i="6"/>
  <c r="F132" i="6"/>
  <c r="G132" i="6"/>
  <c r="H132" i="6"/>
  <c r="I132" i="6"/>
  <c r="J132" i="6"/>
  <c r="K132" i="6"/>
  <c r="L132" i="6"/>
  <c r="M132" i="6"/>
  <c r="N132" i="6"/>
  <c r="O132" i="6"/>
  <c r="P132" i="6"/>
  <c r="Q132" i="6"/>
  <c r="R132" i="6"/>
  <c r="S132" i="6"/>
  <c r="T132" i="6"/>
  <c r="U132" i="6"/>
  <c r="V132" i="6"/>
  <c r="W132" i="6"/>
  <c r="A133" i="6"/>
  <c r="B133" i="6"/>
  <c r="C133" i="6"/>
  <c r="D133" i="6"/>
  <c r="E133" i="6"/>
  <c r="F133" i="6"/>
  <c r="G133" i="6"/>
  <c r="H133" i="6"/>
  <c r="I133" i="6"/>
  <c r="J133" i="6"/>
  <c r="K133" i="6"/>
  <c r="L133" i="6"/>
  <c r="M133" i="6"/>
  <c r="N133" i="6"/>
  <c r="O133" i="6"/>
  <c r="P133" i="6"/>
  <c r="Q133" i="6"/>
  <c r="R133" i="6"/>
  <c r="S133" i="6"/>
  <c r="T133" i="6"/>
  <c r="U133" i="6"/>
  <c r="V133" i="6"/>
  <c r="W133" i="6"/>
  <c r="A134" i="6"/>
  <c r="B134" i="6"/>
  <c r="C134" i="6"/>
  <c r="D134" i="6"/>
  <c r="E134" i="6"/>
  <c r="F134" i="6"/>
  <c r="G134" i="6"/>
  <c r="H134" i="6"/>
  <c r="I134" i="6"/>
  <c r="J134" i="6"/>
  <c r="K134" i="6"/>
  <c r="L134" i="6"/>
  <c r="M134" i="6"/>
  <c r="N134" i="6"/>
  <c r="O134" i="6"/>
  <c r="P134" i="6"/>
  <c r="Q134" i="6"/>
  <c r="R134" i="6"/>
  <c r="S134" i="6"/>
  <c r="T134" i="6"/>
  <c r="U134" i="6"/>
  <c r="V134" i="6"/>
  <c r="W134" i="6"/>
  <c r="A135" i="6"/>
  <c r="B135" i="6"/>
  <c r="C135" i="6"/>
  <c r="D135" i="6"/>
  <c r="E135" i="6"/>
  <c r="F135" i="6"/>
  <c r="G135" i="6"/>
  <c r="H135" i="6"/>
  <c r="I135" i="6"/>
  <c r="J135" i="6"/>
  <c r="K135" i="6"/>
  <c r="L135" i="6"/>
  <c r="M135" i="6"/>
  <c r="N135" i="6"/>
  <c r="O135" i="6"/>
  <c r="P135" i="6"/>
  <c r="Q135" i="6"/>
  <c r="R135" i="6"/>
  <c r="S135" i="6"/>
  <c r="T135" i="6"/>
  <c r="U135" i="6"/>
  <c r="V135" i="6"/>
  <c r="W135" i="6"/>
  <c r="A136" i="6"/>
  <c r="B136" i="6"/>
  <c r="C136" i="6"/>
  <c r="D136" i="6"/>
  <c r="E136" i="6"/>
  <c r="F136" i="6"/>
  <c r="G136" i="6"/>
  <c r="H136" i="6"/>
  <c r="I136" i="6"/>
  <c r="J136" i="6"/>
  <c r="K136" i="6"/>
  <c r="L136" i="6"/>
  <c r="M136" i="6"/>
  <c r="N136" i="6"/>
  <c r="O136" i="6"/>
  <c r="P136" i="6"/>
  <c r="Q136" i="6"/>
  <c r="R136" i="6"/>
  <c r="S136" i="6"/>
  <c r="T136" i="6"/>
  <c r="U136" i="6"/>
  <c r="V136" i="6"/>
  <c r="W136" i="6"/>
  <c r="A137" i="6"/>
  <c r="B137" i="6"/>
  <c r="C137" i="6"/>
  <c r="D137" i="6"/>
  <c r="E137" i="6"/>
  <c r="F137" i="6"/>
  <c r="G137" i="6"/>
  <c r="H137" i="6"/>
  <c r="I137" i="6"/>
  <c r="J137" i="6"/>
  <c r="K137" i="6"/>
  <c r="L137" i="6"/>
  <c r="M137" i="6"/>
  <c r="N137" i="6"/>
  <c r="O137" i="6"/>
  <c r="P137" i="6"/>
  <c r="Q137" i="6"/>
  <c r="R137" i="6"/>
  <c r="S137" i="6"/>
  <c r="T137" i="6"/>
  <c r="U137" i="6"/>
  <c r="V137" i="6"/>
  <c r="W137" i="6"/>
  <c r="A138" i="6"/>
  <c r="B138" i="6"/>
  <c r="C138" i="6"/>
  <c r="D138" i="6"/>
  <c r="E138" i="6"/>
  <c r="F138" i="6"/>
  <c r="G138" i="6"/>
  <c r="H138" i="6"/>
  <c r="I138" i="6"/>
  <c r="J138" i="6"/>
  <c r="K138" i="6"/>
  <c r="L138" i="6"/>
  <c r="M138" i="6"/>
  <c r="N138" i="6"/>
  <c r="O138" i="6"/>
  <c r="P138" i="6"/>
  <c r="Q138" i="6"/>
  <c r="R138" i="6"/>
  <c r="S138" i="6"/>
  <c r="T138" i="6"/>
  <c r="U138" i="6"/>
  <c r="V138" i="6"/>
  <c r="W138" i="6"/>
  <c r="A139" i="6"/>
  <c r="B139" i="6"/>
  <c r="C139" i="6"/>
  <c r="D139" i="6"/>
  <c r="E139" i="6"/>
  <c r="F139" i="6"/>
  <c r="G139" i="6"/>
  <c r="H139" i="6"/>
  <c r="I139" i="6"/>
  <c r="J139" i="6"/>
  <c r="K139" i="6"/>
  <c r="L139" i="6"/>
  <c r="M139" i="6"/>
  <c r="N139" i="6"/>
  <c r="O139" i="6"/>
  <c r="P139" i="6"/>
  <c r="Q139" i="6"/>
  <c r="R139" i="6"/>
  <c r="S139" i="6"/>
  <c r="T139" i="6"/>
  <c r="U139" i="6"/>
  <c r="V139" i="6"/>
  <c r="W139" i="6"/>
  <c r="A140" i="6"/>
  <c r="B140" i="6"/>
  <c r="C140" i="6"/>
  <c r="D140" i="6"/>
  <c r="E140" i="6"/>
  <c r="F140" i="6"/>
  <c r="G140" i="6"/>
  <c r="H140" i="6"/>
  <c r="I140" i="6"/>
  <c r="J140" i="6"/>
  <c r="K140" i="6"/>
  <c r="L140" i="6"/>
  <c r="M140" i="6"/>
  <c r="N140" i="6"/>
  <c r="O140" i="6"/>
  <c r="P140" i="6"/>
  <c r="Q140" i="6"/>
  <c r="R140" i="6"/>
  <c r="S140" i="6"/>
  <c r="T140" i="6"/>
  <c r="U140" i="6"/>
  <c r="V140" i="6"/>
  <c r="W140" i="6"/>
  <c r="A141" i="6"/>
  <c r="B141" i="6"/>
  <c r="C141" i="6"/>
  <c r="D141" i="6"/>
  <c r="E141" i="6"/>
  <c r="F141" i="6"/>
  <c r="G141" i="6"/>
  <c r="H141" i="6"/>
  <c r="I141" i="6"/>
  <c r="J141" i="6"/>
  <c r="K141" i="6"/>
  <c r="L141" i="6"/>
  <c r="M141" i="6"/>
  <c r="N141" i="6"/>
  <c r="O141" i="6"/>
  <c r="P141" i="6"/>
  <c r="Q141" i="6"/>
  <c r="R141" i="6"/>
  <c r="S141" i="6"/>
  <c r="T141" i="6"/>
  <c r="U141" i="6"/>
  <c r="V141" i="6"/>
  <c r="W141" i="6"/>
  <c r="A142" i="6"/>
  <c r="B142" i="6"/>
  <c r="C142" i="6"/>
  <c r="D142" i="6"/>
  <c r="E142" i="6"/>
  <c r="F142" i="6"/>
  <c r="G142" i="6"/>
  <c r="H142" i="6"/>
  <c r="I142" i="6"/>
  <c r="J142" i="6"/>
  <c r="K142" i="6"/>
  <c r="L142" i="6"/>
  <c r="M142" i="6"/>
  <c r="N142" i="6"/>
  <c r="O142" i="6"/>
  <c r="P142" i="6"/>
  <c r="Q142" i="6"/>
  <c r="R142" i="6"/>
  <c r="S142" i="6"/>
  <c r="T142" i="6"/>
  <c r="U142" i="6"/>
  <c r="V142" i="6"/>
  <c r="W142" i="6"/>
  <c r="A143" i="6"/>
  <c r="B143" i="6"/>
  <c r="C143" i="6"/>
  <c r="D143" i="6"/>
  <c r="E143" i="6"/>
  <c r="F143" i="6"/>
  <c r="G143" i="6"/>
  <c r="H143" i="6"/>
  <c r="I143" i="6"/>
  <c r="J143" i="6"/>
  <c r="K143" i="6"/>
  <c r="L143" i="6"/>
  <c r="M143" i="6"/>
  <c r="N143" i="6"/>
  <c r="O143" i="6"/>
  <c r="P143" i="6"/>
  <c r="Q143" i="6"/>
  <c r="R143" i="6"/>
  <c r="S143" i="6"/>
  <c r="T143" i="6"/>
  <c r="U143" i="6"/>
  <c r="V143" i="6"/>
  <c r="W143" i="6"/>
  <c r="A144" i="6"/>
  <c r="B144" i="6"/>
  <c r="C144" i="6"/>
  <c r="D144" i="6"/>
  <c r="E144" i="6"/>
  <c r="F144" i="6"/>
  <c r="G144" i="6"/>
  <c r="H144" i="6"/>
  <c r="I144" i="6"/>
  <c r="J144" i="6"/>
  <c r="K144" i="6"/>
  <c r="L144" i="6"/>
  <c r="M144" i="6"/>
  <c r="N144" i="6"/>
  <c r="O144" i="6"/>
  <c r="P144" i="6"/>
  <c r="Q144" i="6"/>
  <c r="R144" i="6"/>
  <c r="S144" i="6"/>
  <c r="T144" i="6"/>
  <c r="U144" i="6"/>
  <c r="V144" i="6"/>
  <c r="W144" i="6"/>
  <c r="A145" i="6"/>
  <c r="B145" i="6"/>
  <c r="C145" i="6"/>
  <c r="D145" i="6"/>
  <c r="E145" i="6"/>
  <c r="F145" i="6"/>
  <c r="G145" i="6"/>
  <c r="H145" i="6"/>
  <c r="I145" i="6"/>
  <c r="J145" i="6"/>
  <c r="K145" i="6"/>
  <c r="L145" i="6"/>
  <c r="M145" i="6"/>
  <c r="N145" i="6"/>
  <c r="O145" i="6"/>
  <c r="P145" i="6"/>
  <c r="Q145" i="6"/>
  <c r="R145" i="6"/>
  <c r="S145" i="6"/>
  <c r="T145" i="6"/>
  <c r="U145" i="6"/>
  <c r="V145" i="6"/>
  <c r="W145" i="6"/>
  <c r="A146" i="6"/>
  <c r="B146" i="6"/>
  <c r="C146" i="6"/>
  <c r="D146" i="6"/>
  <c r="E146" i="6"/>
  <c r="F146" i="6"/>
  <c r="G146" i="6"/>
  <c r="H146" i="6"/>
  <c r="I146" i="6"/>
  <c r="J146" i="6"/>
  <c r="K146" i="6"/>
  <c r="L146" i="6"/>
  <c r="M146" i="6"/>
  <c r="N146" i="6"/>
  <c r="O146" i="6"/>
  <c r="P146" i="6"/>
  <c r="Q146" i="6"/>
  <c r="R146" i="6"/>
  <c r="S146" i="6"/>
  <c r="T146" i="6"/>
  <c r="U146" i="6"/>
  <c r="V146" i="6"/>
  <c r="W146" i="6"/>
  <c r="A147" i="6"/>
  <c r="B147" i="6"/>
  <c r="C147" i="6"/>
  <c r="D147" i="6"/>
  <c r="E147" i="6"/>
  <c r="F147" i="6"/>
  <c r="G147" i="6"/>
  <c r="H147" i="6"/>
  <c r="I147" i="6"/>
  <c r="J147" i="6"/>
  <c r="K147" i="6"/>
  <c r="L147" i="6"/>
  <c r="M147" i="6"/>
  <c r="N147" i="6"/>
  <c r="O147" i="6"/>
  <c r="P147" i="6"/>
  <c r="Q147" i="6"/>
  <c r="R147" i="6"/>
  <c r="S147" i="6"/>
  <c r="T147" i="6"/>
  <c r="U147" i="6"/>
  <c r="V147" i="6"/>
  <c r="W147" i="6"/>
  <c r="A148" i="6"/>
  <c r="B148" i="6"/>
  <c r="C148" i="6"/>
  <c r="D148" i="6"/>
  <c r="E148" i="6"/>
  <c r="F148" i="6"/>
  <c r="G148" i="6"/>
  <c r="H148" i="6"/>
  <c r="I148" i="6"/>
  <c r="J148" i="6"/>
  <c r="K148" i="6"/>
  <c r="L148" i="6"/>
  <c r="M148" i="6"/>
  <c r="N148" i="6"/>
  <c r="O148" i="6"/>
  <c r="P148" i="6"/>
  <c r="Q148" i="6"/>
  <c r="R148" i="6"/>
  <c r="S148" i="6"/>
  <c r="T148" i="6"/>
  <c r="U148" i="6"/>
  <c r="V148" i="6"/>
  <c r="W148" i="6"/>
  <c r="A149" i="6"/>
  <c r="B149" i="6"/>
  <c r="C149" i="6"/>
  <c r="D149" i="6"/>
  <c r="E149" i="6"/>
  <c r="F149" i="6"/>
  <c r="G149" i="6"/>
  <c r="H149" i="6"/>
  <c r="I149" i="6"/>
  <c r="J149" i="6"/>
  <c r="K149" i="6"/>
  <c r="L149" i="6"/>
  <c r="M149" i="6"/>
  <c r="N149" i="6"/>
  <c r="O149" i="6"/>
  <c r="P149" i="6"/>
  <c r="Q149" i="6"/>
  <c r="R149" i="6"/>
  <c r="S149" i="6"/>
  <c r="T149" i="6"/>
  <c r="U149" i="6"/>
  <c r="V149" i="6"/>
  <c r="W149" i="6"/>
  <c r="A150" i="6"/>
  <c r="B150" i="6"/>
  <c r="C150" i="6"/>
  <c r="D150" i="6"/>
  <c r="E150" i="6"/>
  <c r="F150" i="6"/>
  <c r="G150" i="6"/>
  <c r="H150" i="6"/>
  <c r="I150" i="6"/>
  <c r="J150" i="6"/>
  <c r="K150" i="6"/>
  <c r="L150" i="6"/>
  <c r="M150" i="6"/>
  <c r="N150" i="6"/>
  <c r="O150" i="6"/>
  <c r="P150" i="6"/>
  <c r="Q150" i="6"/>
  <c r="R150" i="6"/>
  <c r="S150" i="6"/>
  <c r="T150" i="6"/>
  <c r="U150" i="6"/>
  <c r="V150" i="6"/>
  <c r="W150" i="6"/>
  <c r="A151" i="6"/>
  <c r="B151" i="6"/>
  <c r="C151" i="6"/>
  <c r="D151" i="6"/>
  <c r="E151" i="6"/>
  <c r="F151" i="6"/>
  <c r="G151" i="6"/>
  <c r="H151" i="6"/>
  <c r="I151" i="6"/>
  <c r="J151" i="6"/>
  <c r="K151" i="6"/>
  <c r="L151" i="6"/>
  <c r="M151" i="6"/>
  <c r="N151" i="6"/>
  <c r="O151" i="6"/>
  <c r="P151" i="6"/>
  <c r="Q151" i="6"/>
  <c r="R151" i="6"/>
  <c r="S151" i="6"/>
  <c r="T151" i="6"/>
  <c r="U151" i="6"/>
  <c r="V151" i="6"/>
  <c r="W151" i="6"/>
  <c r="A152" i="6"/>
  <c r="B152" i="6"/>
  <c r="C152" i="6"/>
  <c r="D152" i="6"/>
  <c r="E152" i="6"/>
  <c r="F152" i="6"/>
  <c r="G152" i="6"/>
  <c r="H152" i="6"/>
  <c r="I152" i="6"/>
  <c r="J152" i="6"/>
  <c r="K152" i="6"/>
  <c r="L152" i="6"/>
  <c r="M152" i="6"/>
  <c r="N152" i="6"/>
  <c r="O152" i="6"/>
  <c r="P152" i="6"/>
  <c r="Q152" i="6"/>
  <c r="R152" i="6"/>
  <c r="S152" i="6"/>
  <c r="T152" i="6"/>
  <c r="U152" i="6"/>
  <c r="V152" i="6"/>
  <c r="W152" i="6"/>
  <c r="A153" i="6"/>
  <c r="B153" i="6"/>
  <c r="C153" i="6"/>
  <c r="D153" i="6"/>
  <c r="E153" i="6"/>
  <c r="F153" i="6"/>
  <c r="G153" i="6"/>
  <c r="H153" i="6"/>
  <c r="I153" i="6"/>
  <c r="J153" i="6"/>
  <c r="K153" i="6"/>
  <c r="L153" i="6"/>
  <c r="M153" i="6"/>
  <c r="N153" i="6"/>
  <c r="O153" i="6"/>
  <c r="P153" i="6"/>
  <c r="Q153" i="6"/>
  <c r="R153" i="6"/>
  <c r="S153" i="6"/>
  <c r="T153" i="6"/>
  <c r="U153" i="6"/>
  <c r="V153" i="6"/>
  <c r="W153" i="6"/>
  <c r="A154" i="6"/>
  <c r="B154" i="6"/>
  <c r="C154" i="6"/>
  <c r="D154" i="6"/>
  <c r="E154" i="6"/>
  <c r="F154" i="6"/>
  <c r="G154" i="6"/>
  <c r="H154" i="6"/>
  <c r="I154" i="6"/>
  <c r="J154" i="6"/>
  <c r="K154" i="6"/>
  <c r="L154" i="6"/>
  <c r="M154" i="6"/>
  <c r="N154" i="6"/>
  <c r="O154" i="6"/>
  <c r="P154" i="6"/>
  <c r="Q154" i="6"/>
  <c r="R154" i="6"/>
  <c r="S154" i="6"/>
  <c r="T154" i="6"/>
  <c r="U154" i="6"/>
  <c r="V154" i="6"/>
  <c r="W154" i="6"/>
  <c r="A155" i="6"/>
  <c r="B155" i="6"/>
  <c r="C155" i="6"/>
  <c r="D155" i="6"/>
  <c r="E155" i="6"/>
  <c r="F155" i="6"/>
  <c r="G155" i="6"/>
  <c r="H155" i="6"/>
  <c r="I155" i="6"/>
  <c r="J155" i="6"/>
  <c r="K155" i="6"/>
  <c r="L155" i="6"/>
  <c r="M155" i="6"/>
  <c r="N155" i="6"/>
  <c r="O155" i="6"/>
  <c r="P155" i="6"/>
  <c r="Q155" i="6"/>
  <c r="R155" i="6"/>
  <c r="S155" i="6"/>
  <c r="T155" i="6"/>
  <c r="U155" i="6"/>
  <c r="V155" i="6"/>
  <c r="W155" i="6"/>
  <c r="B1" i="6"/>
  <c r="C1" i="6"/>
  <c r="D1" i="6"/>
  <c r="E1" i="6"/>
  <c r="F1" i="6"/>
  <c r="G1" i="6"/>
  <c r="H1" i="6"/>
  <c r="I1" i="6"/>
  <c r="J1" i="6"/>
  <c r="K1" i="6"/>
  <c r="L1" i="6"/>
  <c r="M1" i="6"/>
  <c r="N1" i="6"/>
  <c r="O1" i="6"/>
  <c r="P1" i="6"/>
  <c r="Q1" i="6"/>
  <c r="R1" i="6"/>
  <c r="S1" i="6"/>
  <c r="T1" i="6"/>
  <c r="U1" i="6"/>
  <c r="V1" i="6"/>
  <c r="W1" i="6"/>
  <c r="A1" i="6"/>
  <c r="I17" i="1"/>
  <c r="H17" i="1"/>
  <c r="G17" i="1"/>
  <c r="F9" i="1"/>
  <c r="Y8" i="6" l="1"/>
  <c r="Y2" i="1"/>
  <c r="Z2" i="1"/>
  <c r="Z8" i="6" l="1"/>
  <c r="Y9" i="6" s="1"/>
  <c r="B38" i="2" l="1"/>
  <c r="B15" i="2"/>
  <c r="B23" i="2"/>
  <c r="B54" i="2"/>
  <c r="B39" i="2"/>
  <c r="B31" i="2"/>
  <c r="B27" i="2"/>
  <c r="B50" i="2"/>
  <c r="B57" i="2"/>
  <c r="B56" i="2"/>
  <c r="B16" i="2"/>
  <c r="B61" i="2"/>
  <c r="B53" i="2"/>
  <c r="B13" i="2"/>
  <c r="B18" i="2"/>
  <c r="B36" i="2"/>
  <c r="B17" i="2"/>
  <c r="B60" i="2"/>
  <c r="B40" i="2"/>
  <c r="B37" i="2"/>
  <c r="B28" i="2"/>
  <c r="B51" i="2"/>
  <c r="B59" i="2"/>
  <c r="B21" i="2"/>
  <c r="B45" i="2"/>
  <c r="B34" i="2"/>
  <c r="B47" i="2"/>
  <c r="B14" i="2"/>
  <c r="B19" i="2"/>
  <c r="B30" i="2"/>
  <c r="B25" i="2"/>
  <c r="B44" i="2"/>
  <c r="B52" i="2"/>
  <c r="B20" i="2"/>
  <c r="B24" i="2"/>
  <c r="B35" i="2"/>
  <c r="B58" i="2"/>
  <c r="B22" i="2"/>
  <c r="B32" i="2"/>
  <c r="B33" i="2"/>
  <c r="B41" i="2"/>
  <c r="B29" i="2"/>
  <c r="B43" i="2"/>
  <c r="B55" i="2"/>
  <c r="B26" i="2"/>
  <c r="B49" i="2"/>
  <c r="B46" i="2"/>
  <c r="Z9" i="6"/>
  <c r="Y10" i="6" s="1"/>
  <c r="B48" i="2"/>
  <c r="B42" i="2"/>
  <c r="Z10" i="6" l="1"/>
  <c r="Y11" i="6" s="1"/>
  <c r="B12" i="2"/>
  <c r="Z11" i="6" l="1"/>
  <c r="Y12" i="6" s="1"/>
  <c r="Z12" i="6" l="1"/>
  <c r="Y13" i="6" s="1"/>
  <c r="Y14" i="6" l="1"/>
  <c r="Z13" i="6"/>
  <c r="Z14" i="6" l="1"/>
  <c r="Y15" i="6" s="1"/>
  <c r="Z15"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<sst xmlns="http://schemas.openxmlformats.org/spreadsheetml/2006/main" count="102" uniqueCount="85">
  <si>
    <t>Competency</t>
  </si>
  <si>
    <t>Requirements for full credit</t>
  </si>
  <si>
    <t>(optional for student use) Did you meet the requirements?</t>
  </si>
  <si>
    <t>Points possible</t>
  </si>
  <si>
    <t>Your points</t>
  </si>
  <si>
    <t>Scoring comments</t>
  </si>
  <si>
    <t>Analysis</t>
  </si>
  <si>
    <t>Name</t>
  </si>
  <si>
    <t>You have entered your full name in the field provided.</t>
  </si>
  <si>
    <t>Difference Data</t>
  </si>
  <si>
    <t>You have calculated the differences for each test score as (After-Before) using appropriate cell references.</t>
  </si>
  <si>
    <t>Statistics</t>
  </si>
  <si>
    <t>You have calculated the mean, median, standard deviation, and range for the before, after, and difference data using Excel functions and appropriate cell references. (2 points each)</t>
  </si>
  <si>
    <t>Percentiles</t>
  </si>
  <si>
    <t>You have calculated the percentiles of the difference in scores using appropriate Excel formulas. (3 points each)</t>
  </si>
  <si>
    <t>Empirical Rule</t>
  </si>
  <si>
    <t>You have calculated the upper and lower limits of the difference in scores using appropriate cell references. (3 points each)</t>
  </si>
  <si>
    <t>Written Analysis</t>
  </si>
  <si>
    <t>In your response in section 5b, you correctly indicate whether or not there was improvement (2 points) and appropriately interpret the lower and upper limits from section 5a as part of your response (2 points).  In your response, you use correct grammar, punctuation, and spelling (1 point).</t>
  </si>
  <si>
    <t>Formatting</t>
  </si>
  <si>
    <t>You have formatted all cells as discussed in the instructions.</t>
  </si>
  <si>
    <t>Subtotals</t>
  </si>
  <si>
    <t>Visualization</t>
  </si>
  <si>
    <t>Bin Table</t>
  </si>
  <si>
    <t>Your bin minimum, maximum, and width formulas are correct and use appropriate cell references. (2 points each)</t>
  </si>
  <si>
    <t>Frequency Distribution</t>
  </si>
  <si>
    <t>Your Lower Limit and Upper Limit formulas are correct and use appropriate cell references. (6 points each)</t>
  </si>
  <si>
    <t>Your Title of Bin, Frequency, and Relative Frequency formulas are correct and use appropriate cell references. (6 points each)</t>
  </si>
  <si>
    <t>Histogram</t>
  </si>
  <si>
    <t>You have added a histogram using the "bar chart" option in Excel, using the Frequency column values as bar heights and the Title of Bin column entries as bar labels (3 points), and you have updated the chart title and added horizontal and vertical axis titles (3 points).</t>
  </si>
  <si>
    <t>You have formatted all cells in the Bin Table and Frequency Distribution table as discussed in the instructions.</t>
  </si>
  <si>
    <t>Totals</t>
  </si>
  <si>
    <t>Percentage</t>
  </si>
  <si>
    <t>Score out of 100</t>
  </si>
  <si>
    <r>
      <rPr>
        <b/>
        <sz val="16"/>
        <color rgb="FF000000"/>
        <rFont val="Calibri"/>
        <family val="2"/>
      </rPr>
      <t>1</t>
    </r>
    <r>
      <rPr>
        <b/>
        <sz val="11"/>
        <color rgb="FF000000"/>
        <rFont val="Calibri"/>
        <family val="2"/>
      </rPr>
      <t xml:space="preserve"> </t>
    </r>
    <r>
      <rPr>
        <sz val="11"/>
        <color rgb="FF000000"/>
        <rFont val="Calibri"/>
        <family val="2"/>
      </rPr>
      <t xml:space="preserve">You have decided to volunteer with an existing organization now in order to gain experience. You choose to work with a local program that tutors high school students in math. They have tasked you to do some statistical analysis of their program to see whether or not it is effective. 
Below, you will compare students' test scores for their math class before and after they received tutoring (the maximum score is 100). You will start by finding the mean, median, range, and standard deviation of their scores both before and after tutoring.  Next, you will perform some calculations based on the statistics you found and the empirical rule. Finally, you will answer questions based on your findings to demonstrate whether the tutoring program seems to be effective or not.
 </t>
    </r>
  </si>
  <si>
    <t>seed</t>
  </si>
  <si>
    <t>Legend</t>
  </si>
  <si>
    <t>If a cell is shaded</t>
  </si>
  <si>
    <t>You should</t>
  </si>
  <si>
    <t>Blue</t>
  </si>
  <si>
    <t>Enter a text response</t>
  </si>
  <si>
    <t>Green</t>
  </si>
  <si>
    <t>Enter a number</t>
  </si>
  <si>
    <t>Gold</t>
  </si>
  <si>
    <t>Enter an Excel formula</t>
  </si>
  <si>
    <t>Any other color</t>
  </si>
  <si>
    <t>Make no changes</t>
  </si>
  <si>
    <r>
      <rPr>
        <b/>
        <sz val="16"/>
        <color rgb="FF000000"/>
        <rFont val="Calibri"/>
        <family val="2"/>
      </rPr>
      <t>2</t>
    </r>
    <r>
      <rPr>
        <sz val="11"/>
        <color rgb="FF000000"/>
        <rFont val="Calibri"/>
        <family val="2"/>
      </rPr>
      <t xml:space="preserve"> Enter your full name in the cell to the right. If your full name is less than 5 letters long, add additional letters 'X' at the end until you reach length 5.
</t>
    </r>
  </si>
  <si>
    <r>
      <rPr>
        <b/>
        <u/>
        <sz val="18"/>
        <color theme="1"/>
        <rFont val="Calibri"/>
        <family val="2"/>
        <scheme val="minor"/>
      </rPr>
      <t>Assignment Advisory</t>
    </r>
    <r>
      <rPr>
        <b/>
        <sz val="11"/>
        <color theme="1"/>
        <rFont val="Calibri"/>
        <family val="2"/>
        <scheme val="minor"/>
      </rPr>
      <t>: You must use the latest desktop version of Excel for Microsoft 365 for this assigment.  (This is provided free by GCU; contact the Help Desk for more information and help installing the software.) Using an earlier version of Excel or a different spreadsheet program may result in missing or corrupted template elements.  Copying cells from or into this template may likewise result in corrupted data.</t>
    </r>
  </si>
  <si>
    <t>Student Test Scores</t>
  </si>
  <si>
    <r>
      <rPr>
        <b/>
        <sz val="16"/>
        <color rgb="FF000000"/>
        <rFont val="Calibri"/>
        <family val="2"/>
      </rPr>
      <t>3a</t>
    </r>
    <r>
      <rPr>
        <sz val="11"/>
        <color rgb="FF000000"/>
        <rFont val="Calibri"/>
        <family val="2"/>
      </rPr>
      <t xml:space="preserve"> For the test score data to the left, start by using Excel formulas with cell references to find the difference in test scores (</t>
    </r>
    <r>
      <rPr>
        <b/>
        <u/>
        <sz val="11"/>
        <color rgb="FF000000"/>
        <rFont val="Calibri"/>
        <family val="2"/>
      </rPr>
      <t>After-Before</t>
    </r>
    <r>
      <rPr>
        <sz val="11"/>
        <color rgb="FF000000"/>
        <rFont val="Calibri"/>
        <family val="2"/>
      </rPr>
      <t>) for each student. Next, use Excel built-in functions to calculate the mean, median, standard deviation, and range for the before, after, and difference data. Format each value as a Number with two decimal places.</t>
    </r>
  </si>
  <si>
    <t xml:space="preserve">Student </t>
  </si>
  <si>
    <t>Score Before Tutoring</t>
  </si>
  <si>
    <t>Score After Tutoring</t>
  </si>
  <si>
    <t>Mean</t>
  </si>
  <si>
    <t>Median</t>
  </si>
  <si>
    <t>Standard Deviation</t>
  </si>
  <si>
    <t>Range</t>
  </si>
  <si>
    <r>
      <rPr>
        <b/>
        <sz val="16"/>
        <color rgb="FF000000"/>
        <rFont val="Calibri"/>
        <family val="2"/>
      </rPr>
      <t>4</t>
    </r>
    <r>
      <rPr>
        <sz val="11"/>
        <color rgb="FF000000"/>
        <rFont val="Calibri"/>
        <family val="2"/>
      </rPr>
      <t xml:space="preserve"> For the Difference in Scores, use Excel built-in functions to calculate the following percentiles. Format each value as a Number with 2 decimal places.</t>
    </r>
  </si>
  <si>
    <r>
      <rPr>
        <b/>
        <sz val="16"/>
        <color rgb="FF000000"/>
        <rFont val="Calibri"/>
        <family val="2"/>
      </rPr>
      <t>5a</t>
    </r>
    <r>
      <rPr>
        <sz val="11"/>
        <color rgb="FF000000"/>
        <rFont val="Calibri"/>
        <family val="2"/>
      </rPr>
      <t xml:space="preserve"> Use the calculations above and the Empirical Rule to calculate the lower and upper bounds, which 68% (~68.27%) of the Differences in Scores fall between. Use Excel formulas with cell references and format each value as a Number with two decimal places.</t>
    </r>
  </si>
  <si>
    <t>68% of Difference in Scores</t>
  </si>
  <si>
    <t>Lower Bound</t>
  </si>
  <si>
    <t>Upper Bound</t>
  </si>
  <si>
    <r>
      <rPr>
        <b/>
        <sz val="16"/>
        <color rgb="FF000000"/>
        <rFont val="Calibri"/>
        <family val="2"/>
      </rPr>
      <t>5b</t>
    </r>
    <r>
      <rPr>
        <sz val="11"/>
        <color rgb="FF000000"/>
        <rFont val="Calibri"/>
        <family val="2"/>
      </rPr>
      <t xml:space="preserve"> What, if anything, do your calculations in part 5a tell you about the effectiveness of tutoring on student test scores? (How many students are expected to see improvements within this range?) Justify your answer using the lower and upper bounds found in part 5a.</t>
    </r>
  </si>
  <si>
    <t xml:space="preserve">Answer: </t>
  </si>
  <si>
    <r>
      <rPr>
        <b/>
        <sz val="16"/>
        <color rgb="FF000000"/>
        <rFont val="Calibri"/>
        <family val="2"/>
      </rPr>
      <t>6</t>
    </r>
    <r>
      <rPr>
        <sz val="11"/>
        <color rgb="FF000000"/>
        <rFont val="Calibri"/>
        <family val="2"/>
      </rPr>
      <t xml:space="preserve"> Now that you have finished your analysis of score data for students receiving tutoring, the organization has given you a task - demonstrating the tutoring program is working. The organization would like you to present the data to a group of potential donors who are interested in seeing how effective the program is before they contribute any money. You have decided to create a frequency distribution and histogram so they can easily visualize the students' results. 
Below are the test score differences you calculated in part 1 of this assignment. First, use the data to create a frequency distribution. Next, create a histogram based on your frequency distribution. </t>
    </r>
  </si>
  <si>
    <r>
      <rPr>
        <b/>
        <sz val="16"/>
        <color rgb="FF000000"/>
        <rFont val="Calibri"/>
        <family val="2"/>
      </rPr>
      <t>7</t>
    </r>
    <r>
      <rPr>
        <sz val="11"/>
        <color rgb="FF000000"/>
        <rFont val="Calibri"/>
        <family val="2"/>
      </rPr>
      <t xml:space="preserve"> Create a frequency distribution of the test score differences for the 50 students. 
First, find the Bin Min, Bin Max, and Bin Width using Excel formulas with cell references and Excel built-in functions where appropriate. Format the Bin Min, Bin Max, and Bin Width as Numbers with 2 decimal places.
Next, find the lower limit and upper limit of each class using the Bin Table values below, and then find the frequency for each of those classes. Also, find the relative frequency for each class. The title of the bin should reflect the midpoint of the lower and upper limits. Excel formulas with cell references should be used for all calculations. 
Format all lower and upper limits, and bin titles as Numbers with 2 decimal places. Format all frequencies as Numbers with 0 decimal places and format relative frequencies as Percentages with 0 decimal places.</t>
    </r>
  </si>
  <si>
    <t>Student Results</t>
  </si>
  <si>
    <t>Student</t>
  </si>
  <si>
    <t>Differences</t>
  </si>
  <si>
    <t>Bin Min</t>
  </si>
  <si>
    <t>Bin Max</t>
  </si>
  <si>
    <t>Bin Width</t>
  </si>
  <si>
    <t>Lower Limit</t>
  </si>
  <si>
    <t>Upper Limit</t>
  </si>
  <si>
    <t>Frequency</t>
  </si>
  <si>
    <t>Relative Frequency</t>
  </si>
  <si>
    <t>SD</t>
  </si>
  <si>
    <r>
      <rPr>
        <sz val="16"/>
        <color rgb="FF000000"/>
        <rFont val="Calibri"/>
        <family val="2"/>
      </rPr>
      <t>8</t>
    </r>
    <r>
      <rPr>
        <sz val="11"/>
        <color rgb="FF000000"/>
        <rFont val="Calibri"/>
        <family val="2"/>
      </rPr>
      <t xml:space="preserve"> Based on your Frequency Distribution from Part 7, create a histogram and place it below. Label the x-axis with the "Title of Bin" values from the Frequency Distribution table. Please include axis labels and an appropriate chart title.</t>
    </r>
  </si>
  <si>
    <r>
      <rPr>
        <sz val="18"/>
        <color theme="1"/>
        <rFont val="Calibri"/>
        <family val="2"/>
        <scheme val="minor"/>
      </rPr>
      <t>Put your histogram here. Make sure to:</t>
    </r>
    <r>
      <rPr>
        <sz val="20"/>
        <color theme="1"/>
        <rFont val="Calibri"/>
        <family val="2"/>
        <scheme val="minor"/>
      </rPr>
      <t xml:space="preserve">
</t>
    </r>
    <r>
      <rPr>
        <sz val="14"/>
        <color theme="1"/>
        <rFont val="Calibri"/>
        <family val="2"/>
        <scheme val="minor"/>
      </rPr>
      <t>1) Label the x-axis with the values from "Title of Bin"
2) Set the chart title.</t>
    </r>
  </si>
  <si>
    <r>
      <t>Title of Bin</t>
    </r>
    <r>
      <rPr>
        <b/>
        <vertAlign val="superscript"/>
        <sz val="11"/>
        <color theme="1"/>
        <rFont val="Calibri"/>
        <family val="2"/>
        <scheme val="minor"/>
      </rPr>
      <t>1</t>
    </r>
  </si>
  <si>
    <r>
      <rPr>
        <vertAlign val="superscript"/>
        <sz val="12"/>
        <color theme="1"/>
        <rFont val="Calibri"/>
        <family val="2"/>
        <scheme val="minor"/>
      </rPr>
      <t>1</t>
    </r>
    <r>
      <rPr>
        <sz val="12"/>
        <color theme="1"/>
        <rFont val="Calibri"/>
        <family val="2"/>
        <scheme val="minor"/>
      </rPr>
      <t xml:space="preserve"> The </t>
    </r>
    <r>
      <rPr>
        <b/>
        <sz val="12"/>
        <color theme="1"/>
        <rFont val="Calibri"/>
        <family val="2"/>
        <scheme val="minor"/>
      </rPr>
      <t>Title of Bin</t>
    </r>
    <r>
      <rPr>
        <sz val="12"/>
        <color theme="1"/>
        <rFont val="Calibri"/>
        <family val="2"/>
        <scheme val="minor"/>
      </rPr>
      <t xml:space="preserve">, should be the midpoint between the </t>
    </r>
    <r>
      <rPr>
        <b/>
        <sz val="12"/>
        <color theme="1"/>
        <rFont val="Calibri"/>
        <family val="2"/>
        <scheme val="minor"/>
      </rPr>
      <t>Upper Limit</t>
    </r>
    <r>
      <rPr>
        <sz val="12"/>
        <color theme="1"/>
        <rFont val="Calibri"/>
        <family val="2"/>
        <scheme val="minor"/>
      </rPr>
      <t xml:space="preserve"> and the </t>
    </r>
    <r>
      <rPr>
        <b/>
        <sz val="12"/>
        <color theme="1"/>
        <rFont val="Calibri"/>
        <family val="2"/>
        <scheme val="minor"/>
      </rPr>
      <t>Lower Limit</t>
    </r>
    <r>
      <rPr>
        <sz val="12"/>
        <color theme="1"/>
        <rFont val="Calibri"/>
        <family val="2"/>
        <scheme val="minor"/>
      </rPr>
      <t xml:space="preserve"> of each bin.</t>
    </r>
  </si>
  <si>
    <t>Change in Scores</t>
  </si>
  <si>
    <t>Your Name Here</t>
  </si>
  <si>
    <t>Major Assignment 3 Grading Sheet (11/06/2025)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</si>
</sst>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2"/>
      <color theme="1"/>
      <name val="Times New Roman"/>
      <family val="1"/>
    </font>
    <font>
      <sz val="11"/>
      <color theme="1"/>
      <name val="Calibri"/>
      <family val="2"/>
      <scheme val="minor"/>
    </font>
    <font>
      <sz val="12"/>
      <color theme="1"/>
      <name val="Calibri"/>
      <family val="2"/>
      <scheme val="minor"/>
    </font>
    <font>
      <b/>
      <sz val="12"/>
      <color theme="1"/>
      <name val="Calibri"/>
      <family val="2"/>
      <scheme val="minor"/>
    </font>
    <font>
      <b/>
      <sz val="11"/>
      <color theme="1"/>
      <name val="Calibri"/>
      <family val="2"/>
      <scheme val="minor"/>
    </font>
    <font>
      <b/>
      <sz val="14"/>
      <color theme="1"/>
      <name val="Calibri"/>
      <family val="2"/>
      <scheme val="minor"/>
    </font>
    <font>
      <sz val="8"/>
      <name val="Calibri"/>
      <family val="2"/>
      <scheme val="minor"/>
    </font>
    <font>
      <sz val="12"/>
      <color theme="0"/>
      <name val="Calibri"/>
      <family val="2"/>
      <scheme val="minor"/>
    </font>
    <font>
      <sz val="12"/>
      <name val="Calibri"/>
      <family val="2"/>
      <scheme val="minor"/>
    </font>
    <font>
      <sz val="12"/>
      <color theme="1"/>
      <name val="Times New Roman"/>
      <family val="1"/>
    </font>
    <font>
      <sz val="11"/>
      <name val="Calibri"/>
      <family val="2"/>
      <scheme val="minor"/>
    </font>
    <font>
      <b/>
      <u/>
      <sz val="18"/>
      <color theme="1"/>
      <name val="Calibri"/>
      <family val="2"/>
      <scheme val="minor"/>
    </font>
    <font>
      <sz val="11"/>
      <color rgb="FF000000"/>
      <name val="Calibri"/>
      <family val="2"/>
    </font>
    <font>
      <b/>
      <sz val="11"/>
      <color rgb="FF000000"/>
      <name val="Calibri"/>
      <family val="2"/>
    </font>
    <font>
      <b/>
      <sz val="16"/>
      <color rgb="FF000000"/>
      <name val="Calibri"/>
      <family val="2"/>
    </font>
    <font>
      <b/>
      <u/>
      <sz val="11"/>
      <color rgb="FF000000"/>
      <name val="Calibri"/>
      <family val="2"/>
    </font>
    <font>
      <sz val="20"/>
      <color theme="1"/>
      <name val="Calibri"/>
      <family val="2"/>
      <scheme val="minor"/>
    </font>
    <font>
      <sz val="18"/>
      <color theme="1"/>
      <name val="Calibri"/>
      <family val="2"/>
      <scheme val="minor"/>
    </font>
    <font>
      <b/>
      <sz val="12"/>
      <color theme="0" tint="-4.9989318521683403E-2"/>
      <name val="Calibri"/>
      <family val="2"/>
      <scheme val="minor"/>
    </font>
    <font>
      <sz val="12"/>
      <color theme="0" tint="-4.9989318521683403E-2"/>
      <name val="Calibri"/>
      <family val="2"/>
      <scheme val="minor"/>
    </font>
    <font>
      <sz val="16"/>
      <color rgb="FF000000"/>
      <name val="Calibri"/>
      <family val="2"/>
    </font>
    <font>
      <sz val="14"/>
      <color theme="1"/>
      <name val="Calibri"/>
      <family val="2"/>
      <scheme val="minor"/>
    </font>
    <font>
      <b/>
      <vertAlign val="superscript"/>
      <sz val="11"/>
      <color theme="1"/>
      <name val="Calibri"/>
      <family val="2"/>
      <scheme val="minor"/>
    </font>
    <font>
      <vertAlign val="superscript"/>
      <sz val="12"/>
      <color theme="1"/>
      <name val="Calibri"/>
      <family val="2"/>
      <scheme val="minor"/>
    </font>
    <font>
      <b/>
      <sz val="12"/>
      <color theme="0"/>
      <name val="Calibri"/>
      <family val="2"/>
      <scheme val="minor"/>
    </font>
    <font>
      <b/>
      <sz val="11"/>
      <name val="Calibri"/>
      <family val="2"/>
      <scheme val="minor"/>
    </font>
  </fonts>
  <fills count="14">
    <fill>
      <patternFill patternType="none"/>
    </fill>
    <fill>
      <patternFill patternType="gray125"/>
    </fill>
    <fill>
      <patternFill patternType="solid">
        <fgColor theme="8" tint="0.39997558519241921"/>
        <bgColor indexed="64"/>
      </patternFill>
    </fill>
    <fill>
      <patternFill patternType="solid">
        <fgColor rgb="FFDC8DC7"/>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rgb="FFFFFF00"/>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rgb="FF7030A0"/>
        <bgColor indexed="64"/>
      </patternFill>
    </fill>
  </fills>
  <borders count="69">
    <border>
      <left/>
      <right/>
      <top/>
      <bottom/>
      <diagonal/>
    </border>
    <border>
      <left style="thin">
        <color auto="1"/>
      </left>
      <right style="thin">
        <color auto="1"/>
      </right>
      <top style="thin">
        <color auto="1"/>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auto="1"/>
      </left>
      <right/>
      <top style="thick">
        <color auto="1"/>
      </top>
      <bottom/>
      <diagonal/>
    </border>
    <border>
      <left/>
      <right style="thick">
        <color auto="1"/>
      </right>
      <top style="thick">
        <color auto="1"/>
      </top>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thin">
        <color auto="1"/>
      </right>
      <top style="thin">
        <color auto="1"/>
      </top>
      <bottom style="thin">
        <color auto="1"/>
      </bottom>
      <diagonal/>
    </border>
    <border>
      <left style="medium">
        <color auto="1"/>
      </left>
      <right/>
      <top/>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medium">
        <color indexed="64"/>
      </left>
      <right style="medium">
        <color auto="1"/>
      </right>
      <top style="medium">
        <color indexed="64"/>
      </top>
      <bottom/>
      <diagonal/>
    </border>
    <border>
      <left style="medium">
        <color indexed="64"/>
      </left>
      <right style="medium">
        <color auto="1"/>
      </right>
      <top/>
      <bottom/>
      <diagonal/>
    </border>
    <border>
      <left style="thin">
        <color indexed="64"/>
      </left>
      <right style="thin">
        <color indexed="64"/>
      </right>
      <top/>
      <bottom style="medium">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auto="1"/>
      </right>
      <top/>
      <bottom style="thin">
        <color auto="1"/>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style="thin">
        <color auto="1"/>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top style="thin">
        <color indexed="64"/>
      </top>
      <bottom style="thin">
        <color indexed="64"/>
      </bottom>
      <diagonal/>
    </border>
    <border>
      <left style="medium">
        <color rgb="FF000000"/>
      </left>
      <right/>
      <top style="thin">
        <color indexed="64"/>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indexed="64"/>
      </left>
      <right/>
      <top style="thin">
        <color indexed="64"/>
      </top>
      <bottom style="thin">
        <color indexed="64"/>
      </bottom>
      <diagonal/>
    </border>
    <border>
      <left/>
      <right/>
      <top style="medium">
        <color rgb="FF000000"/>
      </top>
      <bottom style="medium">
        <color rgb="FF000000"/>
      </bottom>
      <diagonal/>
    </border>
    <border>
      <left/>
      <right style="medium">
        <color indexed="64"/>
      </right>
      <top style="medium">
        <color indexed="64"/>
      </top>
      <bottom style="medium">
        <color rgb="FF000000"/>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9" fontId="9" fillId="0" borderId="0" applyFont="0" applyFill="0" applyBorder="0" applyAlignment="0" applyProtection="0"/>
  </cellStyleXfs>
  <cellXfs count="232">
    <xf numFmtId="0" fontId="0" fillId="0" borderId="0" xfId="0"/>
    <xf numFmtId="0" fontId="0" fillId="11" borderId="0" xfId="0" applyFill="1"/>
    <xf numFmtId="0" fontId="0" fillId="8" borderId="0" xfId="0" applyFill="1"/>
    <xf numFmtId="0" fontId="2" fillId="0" borderId="0" xfId="0" applyFont="1" applyProtection="1">
      <protection hidden="1"/>
    </xf>
    <xf numFmtId="0" fontId="2" fillId="2" borderId="21" xfId="0" applyFont="1" applyFill="1" applyBorder="1" applyAlignment="1" applyProtection="1">
      <alignment horizontal="center" vertical="center" wrapText="1"/>
      <protection locked="0"/>
    </xf>
    <xf numFmtId="0" fontId="2" fillId="0" borderId="23" xfId="0" applyFont="1" applyBorder="1" applyAlignment="1" applyProtection="1">
      <alignment horizontal="left" vertical="center" wrapText="1"/>
      <protection locked="0"/>
    </xf>
    <xf numFmtId="0" fontId="2" fillId="2" borderId="7" xfId="0" applyFont="1" applyFill="1" applyBorder="1" applyAlignment="1" applyProtection="1">
      <alignment horizontal="center" vertical="center" wrapText="1"/>
      <protection locked="0"/>
    </xf>
    <xf numFmtId="0" fontId="2" fillId="2" borderId="12" xfId="0" applyFont="1" applyFill="1" applyBorder="1" applyAlignment="1" applyProtection="1">
      <alignment horizontal="center" vertical="center" wrapText="1"/>
      <protection locked="0"/>
    </xf>
    <xf numFmtId="0" fontId="2" fillId="2" borderId="5" xfId="0" applyFont="1" applyFill="1" applyBorder="1" applyAlignment="1" applyProtection="1">
      <alignment horizontal="center" vertical="center" wrapText="1"/>
      <protection locked="0"/>
    </xf>
    <xf numFmtId="0" fontId="2" fillId="2" borderId="49" xfId="0" applyFont="1" applyFill="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0" xfId="0" applyFont="1" applyProtection="1">
      <protection locked="0"/>
    </xf>
    <xf numFmtId="0" fontId="2" fillId="0" borderId="0" xfId="0" applyFont="1" applyAlignment="1" applyProtection="1">
      <alignment horizontal="center" vertical="center" wrapText="1"/>
      <protection locked="0"/>
    </xf>
    <xf numFmtId="0" fontId="3" fillId="5" borderId="20" xfId="0" applyFont="1" applyFill="1" applyBorder="1" applyAlignment="1">
      <alignment horizontal="center" vertical="center" wrapText="1"/>
    </xf>
    <xf numFmtId="1" fontId="2" fillId="8" borderId="21" xfId="0" applyNumberFormat="1" applyFont="1" applyFill="1" applyBorder="1" applyAlignment="1">
      <alignment horizontal="center" vertical="center" wrapText="1"/>
    </xf>
    <xf numFmtId="1" fontId="2" fillId="8" borderId="7" xfId="0" applyNumberFormat="1" applyFont="1" applyFill="1" applyBorder="1" applyAlignment="1">
      <alignment horizontal="center" vertical="center" wrapText="1"/>
    </xf>
    <xf numFmtId="1" fontId="2" fillId="8" borderId="12" xfId="0" applyNumberFormat="1" applyFont="1" applyFill="1" applyBorder="1" applyAlignment="1">
      <alignment horizontal="center" vertical="center" wrapText="1"/>
    </xf>
    <xf numFmtId="1" fontId="2" fillId="8" borderId="5" xfId="0" applyNumberFormat="1" applyFont="1" applyFill="1" applyBorder="1" applyAlignment="1">
      <alignment horizontal="center" vertical="center" wrapText="1"/>
    </xf>
    <xf numFmtId="0" fontId="3" fillId="6" borderId="32" xfId="0" applyFont="1" applyFill="1" applyBorder="1" applyAlignment="1">
      <alignment horizontal="center" vertical="center" wrapText="1"/>
    </xf>
    <xf numFmtId="1" fontId="3" fillId="8" borderId="32" xfId="0" applyNumberFormat="1" applyFont="1" applyFill="1" applyBorder="1" applyAlignment="1">
      <alignment horizontal="center" vertical="center" wrapText="1"/>
    </xf>
    <xf numFmtId="1" fontId="2" fillId="8" borderId="49" xfId="0" applyNumberFormat="1" applyFont="1" applyFill="1" applyBorder="1" applyAlignment="1">
      <alignment horizontal="center" vertical="center" wrapText="1"/>
    </xf>
    <xf numFmtId="0" fontId="2" fillId="0" borderId="3" xfId="0" applyFont="1" applyBorder="1" applyAlignment="1">
      <alignment horizontal="center" vertical="center" wrapText="1"/>
    </xf>
    <xf numFmtId="0" fontId="3" fillId="6" borderId="28" xfId="0" applyFont="1" applyFill="1" applyBorder="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horizontal="left" vertical="center" wrapText="1"/>
    </xf>
    <xf numFmtId="10" fontId="3" fillId="8" borderId="28" xfId="0" applyNumberFormat="1" applyFont="1" applyFill="1" applyBorder="1" applyAlignment="1">
      <alignment horizontal="center" vertical="center" wrapText="1"/>
    </xf>
    <xf numFmtId="2" fontId="3" fillId="8" borderId="28" xfId="0" applyNumberFormat="1" applyFont="1" applyFill="1" applyBorder="1" applyAlignment="1">
      <alignment horizontal="center" vertical="center" wrapText="1"/>
    </xf>
    <xf numFmtId="2" fontId="3" fillId="9" borderId="28" xfId="0" applyNumberFormat="1" applyFont="1" applyFill="1" applyBorder="1" applyAlignment="1">
      <alignment horizontal="center" vertical="center" wrapText="1"/>
    </xf>
    <xf numFmtId="0" fontId="1" fillId="4" borderId="10" xfId="1" applyNumberFormat="1" applyFont="1" applyFill="1" applyBorder="1" applyAlignment="1" applyProtection="1">
      <alignment horizontal="center"/>
      <protection locked="0"/>
    </xf>
    <xf numFmtId="1" fontId="3" fillId="8" borderId="27" xfId="0" applyNumberFormat="1" applyFont="1" applyFill="1" applyBorder="1" applyAlignment="1">
      <alignment horizontal="center" vertical="center" wrapText="1"/>
    </xf>
    <xf numFmtId="0" fontId="3" fillId="5" borderId="39" xfId="0" applyFont="1" applyFill="1" applyBorder="1" applyAlignment="1">
      <alignment horizontal="center" vertical="center"/>
    </xf>
    <xf numFmtId="0" fontId="3" fillId="5" borderId="25" xfId="0" applyFont="1" applyFill="1" applyBorder="1" applyAlignment="1">
      <alignment horizontal="center" vertical="center" wrapText="1"/>
    </xf>
    <xf numFmtId="0" fontId="8" fillId="0" borderId="0" xfId="0" applyFont="1" applyProtection="1">
      <protection locked="0"/>
    </xf>
    <xf numFmtId="0" fontId="7" fillId="0" borderId="0" xfId="0" applyFont="1" applyProtection="1">
      <protection locked="0"/>
    </xf>
    <xf numFmtId="0" fontId="10" fillId="0" borderId="28" xfId="0" applyFont="1" applyBorder="1" applyAlignment="1" applyProtection="1">
      <alignment vertical="center"/>
      <protection locked="0"/>
    </xf>
    <xf numFmtId="0" fontId="12" fillId="0" borderId="28" xfId="0" applyFont="1" applyBorder="1" applyAlignment="1" applyProtection="1">
      <alignment horizontal="left" vertical="center" wrapText="1"/>
      <protection hidden="1"/>
    </xf>
    <xf numFmtId="0" fontId="5" fillId="2" borderId="28" xfId="0" applyFont="1" applyFill="1" applyBorder="1" applyAlignment="1" applyProtection="1">
      <alignment horizontal="center" vertical="center"/>
      <protection locked="0"/>
    </xf>
    <xf numFmtId="0" fontId="3" fillId="0" borderId="0" xfId="0" applyFont="1" applyAlignment="1" applyProtection="1">
      <alignment horizontal="center"/>
      <protection locked="0"/>
    </xf>
    <xf numFmtId="0" fontId="4" fillId="12" borderId="5" xfId="0" applyFont="1" applyFill="1" applyBorder="1" applyAlignment="1" applyProtection="1">
      <alignment horizontal="center"/>
      <protection hidden="1"/>
    </xf>
    <xf numFmtId="0" fontId="4" fillId="12" borderId="5" xfId="0" applyFont="1" applyFill="1" applyBorder="1" applyAlignment="1" applyProtection="1">
      <alignment horizontal="center" wrapText="1"/>
      <protection hidden="1"/>
    </xf>
    <xf numFmtId="0" fontId="4" fillId="12" borderId="5" xfId="0" applyFont="1" applyFill="1" applyBorder="1" applyAlignment="1">
      <alignment horizontal="center"/>
    </xf>
    <xf numFmtId="0" fontId="1" fillId="12" borderId="5" xfId="0" applyFont="1" applyFill="1" applyBorder="1" applyAlignment="1" applyProtection="1">
      <alignment vertical="center"/>
      <protection hidden="1"/>
    </xf>
    <xf numFmtId="0" fontId="1" fillId="4" borderId="5" xfId="0" applyFont="1" applyFill="1" applyBorder="1" applyProtection="1">
      <protection locked="0"/>
    </xf>
    <xf numFmtId="0" fontId="1" fillId="0" borderId="2" xfId="0" applyFont="1" applyBorder="1"/>
    <xf numFmtId="0" fontId="4" fillId="6" borderId="54" xfId="0" applyFont="1" applyFill="1" applyBorder="1" applyAlignment="1">
      <alignment horizontal="center"/>
    </xf>
    <xf numFmtId="0" fontId="4" fillId="6" borderId="55" xfId="0" applyFont="1" applyFill="1" applyBorder="1" applyAlignment="1">
      <alignment horizontal="center"/>
    </xf>
    <xf numFmtId="0" fontId="4" fillId="6" borderId="56" xfId="0" applyFont="1" applyFill="1" applyBorder="1" applyAlignment="1">
      <alignment horizontal="center"/>
    </xf>
    <xf numFmtId="0" fontId="2" fillId="0" borderId="0" xfId="0" applyFont="1" applyAlignment="1" applyProtection="1">
      <alignment vertical="center"/>
      <protection locked="0"/>
    </xf>
    <xf numFmtId="0" fontId="4" fillId="12" borderId="48" xfId="0" applyFont="1" applyFill="1" applyBorder="1" applyAlignment="1">
      <alignment vertical="center" wrapText="1"/>
    </xf>
    <xf numFmtId="0" fontId="1" fillId="4" borderId="57" xfId="0" applyFont="1" applyFill="1" applyBorder="1" applyProtection="1">
      <protection locked="0"/>
    </xf>
    <xf numFmtId="0" fontId="4" fillId="12" borderId="51" xfId="0" applyFont="1" applyFill="1" applyBorder="1" applyAlignment="1">
      <alignment vertical="center" wrapText="1"/>
    </xf>
    <xf numFmtId="0" fontId="1" fillId="4" borderId="47" xfId="0" applyFont="1" applyFill="1" applyBorder="1" applyProtection="1">
      <protection locked="0"/>
    </xf>
    <xf numFmtId="0" fontId="4" fillId="12" borderId="52" xfId="0" applyFont="1" applyFill="1" applyBorder="1" applyAlignment="1">
      <alignment vertical="center" wrapText="1"/>
    </xf>
    <xf numFmtId="0" fontId="1" fillId="4" borderId="53" xfId="0" applyFont="1" applyFill="1" applyBorder="1" applyProtection="1">
      <protection locked="0"/>
    </xf>
    <xf numFmtId="0" fontId="4" fillId="12" borderId="38" xfId="0" applyFont="1" applyFill="1" applyBorder="1" applyAlignment="1" applyProtection="1">
      <alignment horizontal="center"/>
      <protection hidden="1"/>
    </xf>
    <xf numFmtId="0" fontId="1" fillId="4" borderId="30" xfId="0" applyFont="1" applyFill="1" applyBorder="1" applyProtection="1">
      <protection locked="0"/>
    </xf>
    <xf numFmtId="0" fontId="4" fillId="12" borderId="11" xfId="0" applyFont="1" applyFill="1" applyBorder="1" applyAlignment="1" applyProtection="1">
      <alignment horizontal="center"/>
      <protection hidden="1"/>
    </xf>
    <xf numFmtId="0" fontId="1" fillId="4" borderId="13" xfId="0" applyFont="1" applyFill="1" applyBorder="1" applyProtection="1">
      <protection locked="0"/>
    </xf>
    <xf numFmtId="0" fontId="3" fillId="0" borderId="0" xfId="0" applyFont="1" applyAlignment="1" applyProtection="1">
      <alignment vertical="top" wrapText="1"/>
      <protection locked="0"/>
    </xf>
    <xf numFmtId="0" fontId="4" fillId="12" borderId="9" xfId="0" applyFont="1" applyFill="1" applyBorder="1"/>
    <xf numFmtId="0" fontId="1" fillId="4" borderId="10" xfId="0" applyFont="1" applyFill="1" applyBorder="1" applyProtection="1">
      <protection locked="0"/>
    </xf>
    <xf numFmtId="0" fontId="4" fillId="12" borderId="11" xfId="0" applyFont="1" applyFill="1" applyBorder="1"/>
    <xf numFmtId="0" fontId="2" fillId="0" borderId="0" xfId="0" applyFont="1" applyAlignment="1" applyProtection="1">
      <alignment vertical="center" wrapText="1"/>
      <protection locked="0"/>
    </xf>
    <xf numFmtId="0" fontId="12" fillId="0" borderId="0" xfId="0" applyFont="1" applyAlignment="1" applyProtection="1">
      <alignment vertical="center" wrapText="1"/>
      <protection hidden="1"/>
    </xf>
    <xf numFmtId="0" fontId="12" fillId="0" borderId="0" xfId="0" applyFont="1" applyAlignment="1" applyProtection="1">
      <alignment horizontal="left" vertical="center" wrapText="1"/>
      <protection hidden="1"/>
    </xf>
    <xf numFmtId="0" fontId="12" fillId="0" borderId="0" xfId="0" applyFont="1" applyAlignment="1" applyProtection="1">
      <alignment horizontal="left" vertical="center" wrapText="1"/>
      <protection locked="0"/>
    </xf>
    <xf numFmtId="0" fontId="1" fillId="0" borderId="0" xfId="0" applyFont="1" applyAlignment="1" applyProtection="1">
      <alignment vertical="center"/>
      <protection locked="0"/>
    </xf>
    <xf numFmtId="0" fontId="1" fillId="0" borderId="0" xfId="0" applyFont="1" applyAlignment="1" applyProtection="1">
      <alignment vertical="center"/>
      <protection hidden="1"/>
    </xf>
    <xf numFmtId="0" fontId="4" fillId="12" borderId="5" xfId="0" applyFont="1" applyFill="1" applyBorder="1" applyAlignment="1" applyProtection="1">
      <alignment horizontal="center" vertical="center"/>
      <protection hidden="1"/>
    </xf>
    <xf numFmtId="0" fontId="1" fillId="12" borderId="5" xfId="0" applyFont="1" applyFill="1" applyBorder="1" applyAlignment="1" applyProtection="1">
      <alignment horizontal="center"/>
      <protection hidden="1"/>
    </xf>
    <xf numFmtId="0" fontId="1" fillId="12" borderId="5" xfId="0" applyFont="1" applyFill="1" applyBorder="1" applyProtection="1">
      <protection hidden="1"/>
    </xf>
    <xf numFmtId="0" fontId="1" fillId="0" borderId="0" xfId="0" applyFont="1" applyAlignment="1" applyProtection="1">
      <alignment vertical="center" wrapText="1"/>
      <protection locked="0"/>
    </xf>
    <xf numFmtId="0" fontId="3" fillId="6" borderId="16" xfId="0" applyFont="1" applyFill="1" applyBorder="1" applyAlignment="1">
      <alignment horizontal="center" vertical="center"/>
    </xf>
    <xf numFmtId="0" fontId="3" fillId="6" borderId="17"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17" xfId="0" applyFont="1" applyBorder="1" applyAlignment="1">
      <alignment horizontal="center" vertical="center"/>
    </xf>
    <xf numFmtId="0" fontId="3" fillId="7" borderId="16" xfId="0" applyFont="1" applyFill="1" applyBorder="1" applyAlignment="1">
      <alignment horizontal="center" vertical="center"/>
    </xf>
    <xf numFmtId="0" fontId="3" fillId="4" borderId="16" xfId="0" applyFont="1" applyFill="1" applyBorder="1" applyAlignment="1">
      <alignment horizontal="center" vertical="center"/>
    </xf>
    <xf numFmtId="0" fontId="3" fillId="0" borderId="18" xfId="0" applyFont="1" applyBorder="1" applyAlignment="1">
      <alignment horizontal="center" vertical="center"/>
    </xf>
    <xf numFmtId="0" fontId="3" fillId="0" borderId="19" xfId="0" applyFont="1" applyBorder="1" applyAlignment="1">
      <alignment horizontal="center" vertical="center"/>
    </xf>
    <xf numFmtId="0" fontId="4" fillId="0" borderId="6" xfId="0" applyFont="1" applyBorder="1"/>
    <xf numFmtId="0" fontId="4" fillId="4" borderId="8" xfId="0" applyFont="1" applyFill="1" applyBorder="1" applyProtection="1">
      <protection locked="0"/>
    </xf>
    <xf numFmtId="0" fontId="2" fillId="0" borderId="0" xfId="0" applyFont="1" applyAlignment="1" applyProtection="1">
      <alignment vertical="center"/>
      <protection hidden="1"/>
    </xf>
    <xf numFmtId="0" fontId="4" fillId="0" borderId="9" xfId="0" applyFont="1" applyBorder="1"/>
    <xf numFmtId="0" fontId="4" fillId="4" borderId="10" xfId="0" applyFont="1" applyFill="1" applyBorder="1" applyProtection="1">
      <protection locked="0"/>
    </xf>
    <xf numFmtId="0" fontId="4" fillId="0" borderId="11" xfId="0" applyFont="1" applyBorder="1"/>
    <xf numFmtId="0" fontId="4" fillId="4" borderId="13" xfId="0" applyFont="1" applyFill="1" applyBorder="1" applyProtection="1">
      <protection locked="0"/>
    </xf>
    <xf numFmtId="0" fontId="3" fillId="0" borderId="0" xfId="0" applyFont="1" applyAlignment="1" applyProtection="1">
      <alignment vertical="top"/>
      <protection hidden="1"/>
    </xf>
    <xf numFmtId="0" fontId="2" fillId="0" borderId="0" xfId="0" applyFont="1" applyAlignment="1" applyProtection="1">
      <alignment vertical="center" wrapText="1"/>
      <protection hidden="1"/>
    </xf>
    <xf numFmtId="0" fontId="4" fillId="12" borderId="38" xfId="0" applyFont="1" applyFill="1" applyBorder="1" applyAlignment="1">
      <alignment horizontal="center" vertical="center"/>
    </xf>
    <xf numFmtId="0" fontId="4" fillId="12" borderId="29" xfId="0" applyFont="1" applyFill="1" applyBorder="1" applyAlignment="1">
      <alignment horizontal="center" vertical="center"/>
    </xf>
    <xf numFmtId="0" fontId="4" fillId="12" borderId="30" xfId="0" applyFont="1" applyFill="1" applyBorder="1" applyAlignment="1">
      <alignment horizontal="center" vertical="center"/>
    </xf>
    <xf numFmtId="0" fontId="1" fillId="4" borderId="9" xfId="0" applyFont="1" applyFill="1" applyBorder="1" applyAlignment="1" applyProtection="1">
      <alignment horizontal="center"/>
      <protection locked="0"/>
    </xf>
    <xf numFmtId="0" fontId="1" fillId="4" borderId="5" xfId="0" applyFont="1" applyFill="1" applyBorder="1" applyAlignment="1" applyProtection="1">
      <alignment horizontal="center"/>
      <protection locked="0"/>
    </xf>
    <xf numFmtId="0" fontId="2" fillId="0" borderId="0" xfId="1" applyNumberFormat="1" applyFont="1" applyProtection="1">
      <protection locked="0"/>
    </xf>
    <xf numFmtId="0" fontId="3" fillId="8" borderId="22" xfId="0" applyFont="1" applyFill="1" applyBorder="1" applyAlignment="1" applyProtection="1">
      <alignment horizontal="center" vertical="center" wrapText="1"/>
      <protection locked="0"/>
    </xf>
    <xf numFmtId="0" fontId="3" fillId="8" borderId="8" xfId="0" applyFont="1" applyFill="1" applyBorder="1" applyAlignment="1" applyProtection="1">
      <alignment horizontal="center" vertical="center" wrapText="1"/>
      <protection locked="0"/>
    </xf>
    <xf numFmtId="0" fontId="2" fillId="6" borderId="61" xfId="0" applyFont="1" applyFill="1" applyBorder="1" applyAlignment="1">
      <alignment vertical="center" wrapText="1"/>
    </xf>
    <xf numFmtId="0" fontId="3" fillId="8" borderId="32" xfId="0" applyFont="1" applyFill="1" applyBorder="1" applyAlignment="1">
      <alignment horizontal="center" vertical="center" wrapText="1"/>
    </xf>
    <xf numFmtId="0" fontId="3" fillId="8" borderId="50" xfId="0" applyFont="1" applyFill="1" applyBorder="1" applyAlignment="1" applyProtection="1">
      <alignment horizontal="center" vertical="center" wrapText="1"/>
      <protection locked="0"/>
    </xf>
    <xf numFmtId="0" fontId="3" fillId="8" borderId="10" xfId="0" applyFont="1" applyFill="1" applyBorder="1" applyAlignment="1" applyProtection="1">
      <alignment horizontal="center" vertical="center" wrapText="1"/>
      <protection locked="0"/>
    </xf>
    <xf numFmtId="0" fontId="2" fillId="2" borderId="63" xfId="0" applyFont="1" applyFill="1" applyBorder="1" applyAlignment="1" applyProtection="1">
      <alignment horizontal="center" vertical="center" wrapText="1"/>
      <protection locked="0"/>
    </xf>
    <xf numFmtId="1" fontId="2" fillId="8" borderId="63" xfId="0" applyNumberFormat="1" applyFont="1" applyFill="1" applyBorder="1" applyAlignment="1">
      <alignment horizontal="center" vertical="center" wrapText="1"/>
    </xf>
    <xf numFmtId="0" fontId="3" fillId="8" borderId="64" xfId="0" applyFont="1" applyFill="1" applyBorder="1" applyAlignment="1" applyProtection="1">
      <alignment horizontal="center" vertical="center" wrapText="1"/>
      <protection locked="0"/>
    </xf>
    <xf numFmtId="0" fontId="3" fillId="8" borderId="13" xfId="0" applyFont="1" applyFill="1" applyBorder="1" applyAlignment="1" applyProtection="1">
      <alignment horizontal="center" vertical="center" wrapText="1"/>
      <protection locked="0"/>
    </xf>
    <xf numFmtId="0" fontId="3" fillId="8" borderId="28" xfId="0" applyFont="1" applyFill="1" applyBorder="1" applyAlignment="1">
      <alignment horizontal="center" vertical="center" wrapText="1"/>
    </xf>
    <xf numFmtId="0" fontId="2" fillId="0" borderId="21" xfId="0" applyFont="1" applyBorder="1" applyAlignment="1">
      <alignment horizontal="left" vertical="center" wrapText="1" indent="1"/>
    </xf>
    <xf numFmtId="0" fontId="2" fillId="0" borderId="7" xfId="0" applyFont="1" applyBorder="1" applyAlignment="1">
      <alignment horizontal="left" vertical="center" wrapText="1" indent="1"/>
    </xf>
    <xf numFmtId="0" fontId="2" fillId="0" borderId="1" xfId="0" applyFont="1" applyBorder="1" applyAlignment="1">
      <alignment horizontal="left" vertical="center" wrapText="1" indent="1"/>
    </xf>
    <xf numFmtId="0" fontId="2" fillId="6" borderId="62" xfId="0" applyFont="1" applyFill="1" applyBorder="1" applyAlignment="1">
      <alignment horizontal="left" vertical="center" wrapText="1" indent="1"/>
    </xf>
    <xf numFmtId="0" fontId="2" fillId="0" borderId="49" xfId="0" applyFont="1" applyBorder="1" applyAlignment="1">
      <alignment horizontal="left" vertical="center" wrapText="1" indent="1"/>
    </xf>
    <xf numFmtId="0" fontId="2" fillId="0" borderId="5" xfId="0" applyFont="1" applyBorder="1" applyAlignment="1">
      <alignment horizontal="left" vertical="center" wrapText="1" indent="1"/>
    </xf>
    <xf numFmtId="0" fontId="2" fillId="0" borderId="33" xfId="0" applyFont="1" applyBorder="1" applyAlignment="1">
      <alignment horizontal="left" vertical="center" wrapText="1" indent="1"/>
    </xf>
    <xf numFmtId="0" fontId="1" fillId="4" borderId="65" xfId="0" applyFont="1" applyFill="1" applyBorder="1" applyAlignment="1" applyProtection="1">
      <alignment horizontal="center"/>
      <protection locked="0"/>
    </xf>
    <xf numFmtId="0" fontId="1" fillId="4" borderId="1" xfId="0" applyFont="1" applyFill="1" applyBorder="1" applyAlignment="1" applyProtection="1">
      <alignment horizontal="center"/>
      <protection locked="0"/>
    </xf>
    <xf numFmtId="0" fontId="1" fillId="4" borderId="66" xfId="1" applyNumberFormat="1" applyFont="1" applyFill="1" applyBorder="1" applyAlignment="1" applyProtection="1">
      <alignment horizontal="center"/>
      <protection locked="0"/>
    </xf>
    <xf numFmtId="0" fontId="2" fillId="0" borderId="0" xfId="0" applyFont="1" applyBorder="1" applyAlignment="1" applyProtection="1">
      <protection locked="0"/>
    </xf>
    <xf numFmtId="0" fontId="4" fillId="0" borderId="0" xfId="0" applyFont="1" applyFill="1" applyBorder="1" applyAlignment="1" applyProtection="1">
      <alignment vertical="center" wrapText="1"/>
      <protection hidden="1"/>
    </xf>
    <xf numFmtId="0" fontId="1" fillId="0" borderId="0" xfId="0" applyFont="1" applyBorder="1" applyAlignment="1" applyProtection="1">
      <alignment vertical="center"/>
      <protection hidden="1"/>
    </xf>
    <xf numFmtId="0" fontId="2" fillId="6" borderId="9" xfId="0" applyFont="1" applyFill="1" applyBorder="1" applyAlignment="1" applyProtection="1">
      <alignment horizontal="center" vertical="center"/>
      <protection hidden="1"/>
    </xf>
    <xf numFmtId="0" fontId="2" fillId="6" borderId="10" xfId="0" applyFont="1" applyFill="1" applyBorder="1" applyAlignment="1" applyProtection="1">
      <alignment horizontal="center" vertical="center"/>
      <protection hidden="1"/>
    </xf>
    <xf numFmtId="0" fontId="2" fillId="2" borderId="9" xfId="0" applyFont="1" applyFill="1" applyBorder="1" applyAlignment="1" applyProtection="1">
      <alignment horizontal="center" vertical="center"/>
      <protection hidden="1"/>
    </xf>
    <xf numFmtId="0" fontId="2" fillId="0" borderId="10" xfId="0" applyFont="1" applyBorder="1" applyAlignment="1" applyProtection="1">
      <alignment horizontal="center" vertical="center"/>
      <protection hidden="1"/>
    </xf>
    <xf numFmtId="0" fontId="2" fillId="7" borderId="9" xfId="0" applyFont="1" applyFill="1" applyBorder="1" applyAlignment="1" applyProtection="1">
      <alignment horizontal="center" vertical="center"/>
      <protection hidden="1"/>
    </xf>
    <xf numFmtId="0" fontId="2" fillId="4" borderId="9" xfId="0" applyFont="1" applyFill="1" applyBorder="1" applyAlignment="1" applyProtection="1">
      <alignment horizontal="center" vertical="center"/>
      <protection hidden="1"/>
    </xf>
    <xf numFmtId="0" fontId="2" fillId="0" borderId="11" xfId="0" applyFont="1" applyBorder="1" applyAlignment="1" applyProtection="1">
      <alignment horizontal="center" vertical="center"/>
      <protection hidden="1"/>
    </xf>
    <xf numFmtId="0" fontId="2" fillId="0" borderId="13" xfId="0" applyFont="1" applyBorder="1" applyAlignment="1" applyProtection="1">
      <alignment horizontal="center" vertical="center"/>
      <protection hidden="1"/>
    </xf>
    <xf numFmtId="0" fontId="12" fillId="0" borderId="0" xfId="0" applyFont="1" applyBorder="1" applyAlignment="1">
      <alignment vertical="center" wrapText="1"/>
    </xf>
    <xf numFmtId="0" fontId="3" fillId="5" borderId="63" xfId="0" applyFont="1" applyFill="1" applyBorder="1" applyAlignment="1">
      <alignment horizontal="center" vertical="center" wrapText="1"/>
    </xf>
    <xf numFmtId="0" fontId="3" fillId="5" borderId="63" xfId="0" applyFont="1" applyFill="1" applyBorder="1" applyAlignment="1">
      <alignment horizontal="center" vertical="center"/>
    </xf>
    <xf numFmtId="0" fontId="3" fillId="5" borderId="29" xfId="0" applyFont="1" applyFill="1" applyBorder="1" applyAlignment="1">
      <alignment horizontal="center" vertical="center" wrapText="1"/>
    </xf>
    <xf numFmtId="0" fontId="25" fillId="0" borderId="0" xfId="0" applyFont="1" applyFill="1" applyBorder="1" applyAlignment="1" applyProtection="1">
      <alignment vertical="center" wrapText="1"/>
      <protection hidden="1"/>
    </xf>
    <xf numFmtId="0" fontId="7" fillId="0" borderId="0" xfId="0" applyFont="1" applyFill="1" applyBorder="1" applyAlignment="1" applyProtection="1">
      <alignment horizontal="center"/>
      <protection hidden="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2" borderId="39" xfId="0" applyFont="1" applyFill="1" applyBorder="1" applyAlignment="1" applyProtection="1">
      <alignment horizontal="left" vertical="top" wrapText="1" indent="1"/>
      <protection locked="0"/>
    </xf>
    <xf numFmtId="0" fontId="3" fillId="2" borderId="40" xfId="0" applyFont="1" applyFill="1" applyBorder="1" applyAlignment="1" applyProtection="1">
      <alignment horizontal="left" vertical="top" wrapText="1" indent="1"/>
      <protection locked="0"/>
    </xf>
    <xf numFmtId="0" fontId="3" fillId="2" borderId="41" xfId="0" applyFont="1" applyFill="1" applyBorder="1" applyAlignment="1" applyProtection="1">
      <alignment horizontal="left" vertical="top" wrapText="1" indent="1"/>
      <protection locked="0"/>
    </xf>
    <xf numFmtId="0" fontId="3" fillId="2" borderId="42" xfId="0" applyFont="1" applyFill="1" applyBorder="1" applyAlignment="1" applyProtection="1">
      <alignment horizontal="left" vertical="top" wrapText="1" indent="1"/>
      <protection locked="0"/>
    </xf>
    <xf numFmtId="0" fontId="3" fillId="2" borderId="0" xfId="0" applyFont="1" applyFill="1" applyAlignment="1" applyProtection="1">
      <alignment horizontal="left" vertical="top" wrapText="1" indent="1"/>
      <protection locked="0"/>
    </xf>
    <xf numFmtId="0" fontId="3" fillId="2" borderId="43" xfId="0" applyFont="1" applyFill="1" applyBorder="1" applyAlignment="1" applyProtection="1">
      <alignment horizontal="left" vertical="top" wrapText="1" indent="1"/>
      <protection locked="0"/>
    </xf>
    <xf numFmtId="0" fontId="3" fillId="2" borderId="44" xfId="0" applyFont="1" applyFill="1" applyBorder="1" applyAlignment="1" applyProtection="1">
      <alignment horizontal="left" vertical="top" wrapText="1" indent="1"/>
      <protection locked="0"/>
    </xf>
    <xf numFmtId="0" fontId="3" fillId="2" borderId="45" xfId="0" applyFont="1" applyFill="1" applyBorder="1" applyAlignment="1" applyProtection="1">
      <alignment horizontal="left" vertical="top" wrapText="1" indent="1"/>
      <protection locked="0"/>
    </xf>
    <xf numFmtId="0" fontId="3" fillId="2" borderId="46" xfId="0" applyFont="1" applyFill="1" applyBorder="1" applyAlignment="1" applyProtection="1">
      <alignment horizontal="left" vertical="top" wrapText="1" indent="1"/>
      <protection locked="0"/>
    </xf>
    <xf numFmtId="0" fontId="12" fillId="0" borderId="2" xfId="0" applyFont="1" applyBorder="1" applyAlignment="1">
      <alignment horizontal="left" vertical="center" wrapText="1"/>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0" fontId="1" fillId="0" borderId="24" xfId="0" applyFont="1" applyBorder="1" applyAlignment="1">
      <alignment horizontal="left" vertical="center" wrapText="1"/>
    </xf>
    <xf numFmtId="0" fontId="1" fillId="0" borderId="0" xfId="0" applyFont="1" applyAlignment="1">
      <alignment horizontal="left" vertical="center" wrapText="1"/>
    </xf>
    <xf numFmtId="0" fontId="1" fillId="0" borderId="34" xfId="0" applyFont="1" applyBorder="1" applyAlignment="1">
      <alignment horizontal="left" vertical="center" wrapText="1"/>
    </xf>
    <xf numFmtId="0" fontId="4" fillId="3" borderId="6" xfId="0" applyFont="1" applyFill="1" applyBorder="1" applyAlignment="1">
      <alignment horizontal="center"/>
    </xf>
    <xf numFmtId="0" fontId="4" fillId="3" borderId="8" xfId="0" applyFont="1" applyFill="1" applyBorder="1" applyAlignment="1">
      <alignment horizontal="center"/>
    </xf>
    <xf numFmtId="0" fontId="1" fillId="0" borderId="36" xfId="0" applyFont="1" applyBorder="1" applyAlignment="1">
      <alignment horizontal="left" vertical="center" wrapText="1"/>
    </xf>
    <xf numFmtId="0" fontId="1" fillId="0" borderId="37" xfId="0" applyFont="1" applyBorder="1" applyAlignment="1">
      <alignment horizontal="left" vertical="center" wrapText="1"/>
    </xf>
    <xf numFmtId="0" fontId="1" fillId="0" borderId="35" xfId="0" applyFont="1" applyBorder="1" applyAlignment="1">
      <alignment horizontal="left" vertical="center" wrapText="1"/>
    </xf>
    <xf numFmtId="0" fontId="4" fillId="3" borderId="58" xfId="0" applyFont="1" applyFill="1" applyBorder="1" applyAlignment="1">
      <alignment horizontal="center" vertical="center"/>
    </xf>
    <xf numFmtId="0" fontId="4" fillId="3" borderId="59" xfId="0" applyFont="1" applyFill="1" applyBorder="1" applyAlignment="1">
      <alignment horizontal="center" vertical="center"/>
    </xf>
    <xf numFmtId="0" fontId="2" fillId="5" borderId="2" xfId="0" applyFont="1" applyFill="1" applyBorder="1" applyAlignment="1" applyProtection="1">
      <alignment horizontal="center" vertical="center"/>
      <protection hidden="1"/>
    </xf>
    <xf numFmtId="0" fontId="2" fillId="5" borderId="4" xfId="0" applyFont="1" applyFill="1" applyBorder="1" applyAlignment="1" applyProtection="1">
      <alignment horizontal="center" vertical="center"/>
      <protection hidden="1"/>
    </xf>
    <xf numFmtId="0" fontId="5" fillId="3" borderId="2"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4" xfId="0" applyFont="1" applyFill="1" applyBorder="1" applyAlignment="1">
      <alignment horizontal="center" vertical="center"/>
    </xf>
    <xf numFmtId="0" fontId="4" fillId="10" borderId="27" xfId="0" applyFont="1" applyFill="1" applyBorder="1" applyAlignment="1" applyProtection="1">
      <alignment horizontal="center" vertical="center" wrapText="1"/>
      <protection hidden="1"/>
    </xf>
    <xf numFmtId="0" fontId="4" fillId="10" borderId="67" xfId="0" applyFont="1" applyFill="1" applyBorder="1" applyAlignment="1" applyProtection="1">
      <alignment horizontal="center" vertical="center" wrapText="1"/>
      <protection hidden="1"/>
    </xf>
    <xf numFmtId="0" fontId="4" fillId="10" borderId="68" xfId="0" applyFont="1" applyFill="1" applyBorder="1" applyAlignment="1" applyProtection="1">
      <alignment horizontal="center" vertical="center" wrapText="1"/>
      <protection hidden="1"/>
    </xf>
    <xf numFmtId="0" fontId="12" fillId="0" borderId="2" xfId="0" applyFont="1" applyBorder="1" applyAlignment="1" applyProtection="1">
      <alignment horizontal="left" vertical="center" wrapText="1" indent="1"/>
      <protection hidden="1"/>
    </xf>
    <xf numFmtId="0" fontId="12" fillId="0" borderId="3" xfId="0" applyFont="1" applyBorder="1" applyAlignment="1" applyProtection="1">
      <alignment horizontal="left" vertical="center" wrapText="1" indent="1"/>
      <protection hidden="1"/>
    </xf>
    <xf numFmtId="0" fontId="12" fillId="0" borderId="4" xfId="0" applyFont="1" applyBorder="1" applyAlignment="1" applyProtection="1">
      <alignment horizontal="left" vertical="center" wrapText="1" indent="1"/>
      <protection hidden="1"/>
    </xf>
    <xf numFmtId="0" fontId="12" fillId="0" borderId="24" xfId="0" applyFont="1" applyBorder="1" applyAlignment="1" applyProtection="1">
      <alignment horizontal="left" vertical="center" wrapText="1" indent="1"/>
      <protection hidden="1"/>
    </xf>
    <xf numFmtId="0" fontId="12" fillId="0" borderId="0" xfId="0" applyFont="1" applyBorder="1" applyAlignment="1" applyProtection="1">
      <alignment horizontal="left" vertical="center" wrapText="1" indent="1"/>
      <protection hidden="1"/>
    </xf>
    <xf numFmtId="0" fontId="12" fillId="0" borderId="34" xfId="0" applyFont="1" applyBorder="1" applyAlignment="1" applyProtection="1">
      <alignment horizontal="left" vertical="center" wrapText="1" indent="1"/>
      <protection hidden="1"/>
    </xf>
    <xf numFmtId="0" fontId="12" fillId="0" borderId="35" xfId="0" applyFont="1" applyBorder="1" applyAlignment="1" applyProtection="1">
      <alignment horizontal="left" vertical="center" wrapText="1" indent="1"/>
      <protection hidden="1"/>
    </xf>
    <xf numFmtId="0" fontId="12" fillId="0" borderId="36" xfId="0" applyFont="1" applyBorder="1" applyAlignment="1" applyProtection="1">
      <alignment horizontal="left" vertical="center" wrapText="1" indent="1"/>
      <protection hidden="1"/>
    </xf>
    <xf numFmtId="0" fontId="12" fillId="0" borderId="37" xfId="0" applyFont="1" applyBorder="1" applyAlignment="1" applyProtection="1">
      <alignment horizontal="left" vertical="center" wrapText="1" indent="1"/>
      <protection hidden="1"/>
    </xf>
    <xf numFmtId="0" fontId="3" fillId="5" borderId="14" xfId="0" applyFont="1" applyFill="1" applyBorder="1" applyAlignment="1">
      <alignment horizontal="center" vertical="center"/>
    </xf>
    <xf numFmtId="0" fontId="3" fillId="5" borderId="15" xfId="0" applyFont="1" applyFill="1" applyBorder="1" applyAlignment="1">
      <alignment horizontal="center" vertical="center"/>
    </xf>
    <xf numFmtId="0" fontId="12" fillId="0" borderId="42" xfId="0" applyFont="1" applyBorder="1" applyAlignment="1">
      <alignment horizontal="left" vertical="center" wrapText="1" indent="1"/>
    </xf>
    <xf numFmtId="0" fontId="12" fillId="0" borderId="0" xfId="0" applyFont="1" applyAlignment="1">
      <alignment horizontal="left" vertical="center" wrapText="1" indent="1"/>
    </xf>
    <xf numFmtId="0" fontId="12" fillId="0" borderId="43" xfId="0" applyFont="1" applyBorder="1" applyAlignment="1">
      <alignment horizontal="left" vertical="center" wrapText="1" indent="1"/>
    </xf>
    <xf numFmtId="0" fontId="12" fillId="0" borderId="44" xfId="0" applyFont="1" applyBorder="1" applyAlignment="1">
      <alignment horizontal="left" vertical="center" wrapText="1" indent="1"/>
    </xf>
    <xf numFmtId="0" fontId="12" fillId="0" borderId="45" xfId="0" applyFont="1" applyBorder="1" applyAlignment="1">
      <alignment horizontal="left" vertical="center" wrapText="1" indent="1"/>
    </xf>
    <xf numFmtId="0" fontId="12" fillId="0" borderId="46" xfId="0" applyFont="1" applyBorder="1" applyAlignment="1">
      <alignment horizontal="left" vertical="center" wrapText="1" indent="1"/>
    </xf>
    <xf numFmtId="0" fontId="16" fillId="0" borderId="2" xfId="0" applyFont="1" applyBorder="1" applyAlignment="1" applyProtection="1">
      <alignment horizontal="left" vertical="center" wrapText="1" indent="1"/>
      <protection locked="0"/>
    </xf>
    <xf numFmtId="0" fontId="16" fillId="0" borderId="3" xfId="0" applyFont="1" applyBorder="1" applyAlignment="1" applyProtection="1">
      <alignment horizontal="left" vertical="center" wrapText="1" indent="1"/>
      <protection locked="0"/>
    </xf>
    <xf numFmtId="0" fontId="16" fillId="0" borderId="4" xfId="0" applyFont="1" applyBorder="1" applyAlignment="1" applyProtection="1">
      <alignment horizontal="left" vertical="center" wrapText="1" indent="1"/>
      <protection locked="0"/>
    </xf>
    <xf numFmtId="0" fontId="16" fillId="0" borderId="24" xfId="0" applyFont="1" applyBorder="1" applyAlignment="1" applyProtection="1">
      <alignment horizontal="left" vertical="center" wrapText="1" indent="1"/>
      <protection locked="0"/>
    </xf>
    <xf numFmtId="0" fontId="16" fillId="0" borderId="0" xfId="0" applyFont="1" applyAlignment="1" applyProtection="1">
      <alignment horizontal="left" vertical="center" wrapText="1" indent="1"/>
      <protection locked="0"/>
    </xf>
    <xf numFmtId="0" fontId="16" fillId="0" borderId="34" xfId="0" applyFont="1" applyBorder="1" applyAlignment="1" applyProtection="1">
      <alignment horizontal="left" vertical="center" wrapText="1" indent="1"/>
      <protection locked="0"/>
    </xf>
    <xf numFmtId="0" fontId="16" fillId="0" borderId="35" xfId="0" applyFont="1" applyBorder="1" applyAlignment="1" applyProtection="1">
      <alignment horizontal="left" vertical="center" wrapText="1" indent="1"/>
      <protection locked="0"/>
    </xf>
    <xf numFmtId="0" fontId="16" fillId="0" borderId="36" xfId="0" applyFont="1" applyBorder="1" applyAlignment="1" applyProtection="1">
      <alignment horizontal="left" vertical="center" wrapText="1" indent="1"/>
      <protection locked="0"/>
    </xf>
    <xf numFmtId="0" fontId="16" fillId="0" borderId="37" xfId="0" applyFont="1" applyBorder="1" applyAlignment="1" applyProtection="1">
      <alignment horizontal="left" vertical="center" wrapText="1" indent="1"/>
      <protection locked="0"/>
    </xf>
    <xf numFmtId="0" fontId="12" fillId="0" borderId="2" xfId="0" applyFont="1" applyBorder="1" applyAlignment="1">
      <alignment horizontal="left" vertical="center" wrapText="1" indent="1"/>
    </xf>
    <xf numFmtId="0" fontId="12" fillId="0" borderId="3" xfId="0" applyFont="1" applyBorder="1" applyAlignment="1">
      <alignment horizontal="left" vertical="center" wrapText="1" indent="1"/>
    </xf>
    <xf numFmtId="0" fontId="12" fillId="0" borderId="4" xfId="0" applyFont="1" applyBorder="1" applyAlignment="1">
      <alignment horizontal="left" vertical="center" wrapText="1" indent="1"/>
    </xf>
    <xf numFmtId="0" fontId="12" fillId="0" borderId="24" xfId="0" applyFont="1" applyBorder="1" applyAlignment="1">
      <alignment horizontal="left" vertical="center" wrapText="1" indent="1"/>
    </xf>
    <xf numFmtId="0" fontId="12" fillId="0" borderId="0" xfId="0" applyFont="1" applyBorder="1" applyAlignment="1">
      <alignment horizontal="left" vertical="center" wrapText="1" indent="1"/>
    </xf>
    <xf numFmtId="0" fontId="12" fillId="0" borderId="34" xfId="0" applyFont="1" applyBorder="1" applyAlignment="1">
      <alignment horizontal="left" vertical="center" wrapText="1" indent="1"/>
    </xf>
    <xf numFmtId="0" fontId="12" fillId="0" borderId="35" xfId="0" applyFont="1" applyBorder="1" applyAlignment="1">
      <alignment horizontal="left" vertical="center" wrapText="1" indent="1"/>
    </xf>
    <xf numFmtId="0" fontId="12" fillId="0" borderId="36" xfId="0" applyFont="1" applyBorder="1" applyAlignment="1">
      <alignment horizontal="left" vertical="center" wrapText="1" indent="1"/>
    </xf>
    <xf numFmtId="0" fontId="12" fillId="0" borderId="37" xfId="0" applyFont="1" applyBorder="1" applyAlignment="1">
      <alignment horizontal="left" vertical="center" wrapText="1" indent="1"/>
    </xf>
    <xf numFmtId="0" fontId="1" fillId="0" borderId="3" xfId="0" applyFont="1" applyBorder="1" applyAlignment="1">
      <alignment horizontal="left" vertical="center" wrapText="1" indent="1"/>
    </xf>
    <xf numFmtId="0" fontId="1" fillId="0" borderId="4" xfId="0" applyFont="1" applyBorder="1" applyAlignment="1">
      <alignment horizontal="left" vertical="center" wrapText="1" indent="1"/>
    </xf>
    <xf numFmtId="0" fontId="1" fillId="0" borderId="24" xfId="0" applyFont="1" applyBorder="1" applyAlignment="1">
      <alignment horizontal="left" vertical="center" wrapText="1" indent="1"/>
    </xf>
    <xf numFmtId="0" fontId="1" fillId="0" borderId="0" xfId="0" applyFont="1" applyAlignment="1">
      <alignment horizontal="left" vertical="center" wrapText="1" indent="1"/>
    </xf>
    <xf numFmtId="0" fontId="1" fillId="0" borderId="34" xfId="0" applyFont="1" applyBorder="1" applyAlignment="1">
      <alignment horizontal="left" vertical="center" wrapText="1" indent="1"/>
    </xf>
    <xf numFmtId="0" fontId="1" fillId="0" borderId="35" xfId="0" applyFont="1" applyBorder="1" applyAlignment="1">
      <alignment horizontal="left" vertical="center" wrapText="1" indent="1"/>
    </xf>
    <xf numFmtId="0" fontId="1" fillId="0" borderId="36" xfId="0" applyFont="1" applyBorder="1" applyAlignment="1">
      <alignment horizontal="left" vertical="center" wrapText="1" indent="1"/>
    </xf>
    <xf numFmtId="0" fontId="1" fillId="0" borderId="37" xfId="0" applyFont="1" applyBorder="1" applyAlignment="1">
      <alignment horizontal="left" vertical="center" wrapText="1" indent="1"/>
    </xf>
    <xf numFmtId="0" fontId="4" fillId="3" borderId="24" xfId="0" applyFont="1" applyFill="1" applyBorder="1" applyAlignment="1">
      <alignment horizontal="center"/>
    </xf>
    <xf numFmtId="0" fontId="4" fillId="3" borderId="34" xfId="0" applyFont="1" applyFill="1" applyBorder="1" applyAlignment="1">
      <alignment horizontal="center"/>
    </xf>
    <xf numFmtId="0" fontId="4" fillId="3" borderId="20" xfId="0" applyFont="1" applyFill="1" applyBorder="1" applyAlignment="1">
      <alignment horizontal="center"/>
    </xf>
    <xf numFmtId="0" fontId="4" fillId="3" borderId="21" xfId="0" applyFont="1" applyFill="1" applyBorder="1" applyAlignment="1">
      <alignment horizontal="center"/>
    </xf>
    <xf numFmtId="0" fontId="4" fillId="3" borderId="22" xfId="0" applyFont="1" applyFill="1" applyBorder="1" applyAlignment="1">
      <alignment horizontal="center"/>
    </xf>
    <xf numFmtId="0" fontId="4" fillId="3" borderId="60" xfId="0" applyFont="1" applyFill="1" applyBorder="1" applyAlignment="1" applyProtection="1">
      <alignment horizontal="center" vertical="center"/>
      <protection hidden="1"/>
    </xf>
    <xf numFmtId="0" fontId="4" fillId="3" borderId="23" xfId="0" applyFont="1" applyFill="1" applyBorder="1" applyAlignment="1" applyProtection="1">
      <alignment horizontal="center" vertical="center"/>
      <protection hidden="1"/>
    </xf>
    <xf numFmtId="0" fontId="2" fillId="0" borderId="2" xfId="0" applyFont="1" applyBorder="1" applyAlignment="1" applyProtection="1">
      <alignment horizontal="left" wrapText="1" indent="1"/>
      <protection locked="0"/>
    </xf>
    <xf numFmtId="0" fontId="2" fillId="0" borderId="3" xfId="0" applyFont="1" applyBorder="1" applyAlignment="1" applyProtection="1">
      <alignment horizontal="left" wrapText="1" indent="1"/>
      <protection locked="0"/>
    </xf>
    <xf numFmtId="0" fontId="2" fillId="0" borderId="4" xfId="0" applyFont="1" applyBorder="1" applyAlignment="1" applyProtection="1">
      <alignment horizontal="left" wrapText="1" indent="1"/>
      <protection locked="0"/>
    </xf>
    <xf numFmtId="0" fontId="2" fillId="0" borderId="35" xfId="0" applyFont="1" applyBorder="1" applyAlignment="1" applyProtection="1">
      <alignment horizontal="left" wrapText="1" indent="1"/>
      <protection locked="0"/>
    </xf>
    <xf numFmtId="0" fontId="2" fillId="0" borderId="36" xfId="0" applyFont="1" applyBorder="1" applyAlignment="1" applyProtection="1">
      <alignment horizontal="left" wrapText="1" indent="1"/>
      <protection locked="0"/>
    </xf>
    <xf numFmtId="0" fontId="2" fillId="0" borderId="37" xfId="0" applyFont="1" applyBorder="1" applyAlignment="1" applyProtection="1">
      <alignment horizontal="left" wrapText="1" indent="1"/>
      <protection locked="0"/>
    </xf>
    <xf numFmtId="0" fontId="24" fillId="13" borderId="27" xfId="0" applyFont="1" applyFill="1" applyBorder="1" applyAlignment="1" applyProtection="1">
      <alignment horizontal="center" vertical="center"/>
      <protection locked="0"/>
    </xf>
    <xf numFmtId="0" fontId="24" fillId="13" borderId="68" xfId="0" applyFont="1" applyFill="1" applyBorder="1" applyAlignment="1" applyProtection="1">
      <alignment horizontal="center" vertical="center"/>
      <protection locked="0"/>
    </xf>
    <xf numFmtId="0" fontId="24" fillId="13" borderId="28" xfId="0" applyFont="1" applyFill="1" applyBorder="1" applyAlignment="1">
      <alignment horizontal="center" vertical="center"/>
    </xf>
    <xf numFmtId="0" fontId="24" fillId="13" borderId="28" xfId="0" applyFont="1" applyFill="1" applyBorder="1" applyAlignment="1">
      <alignment horizontal="centerContinuous" vertical="center"/>
    </xf>
    <xf numFmtId="0" fontId="2" fillId="13" borderId="63" xfId="0" applyFont="1" applyFill="1" applyBorder="1" applyAlignment="1" applyProtection="1">
      <alignment horizontal="center" vertical="center" wrapText="1"/>
      <protection locked="0"/>
    </xf>
    <xf numFmtId="0" fontId="18" fillId="13" borderId="31" xfId="0" applyFont="1" applyFill="1" applyBorder="1" applyAlignment="1" applyProtection="1">
      <alignment horizontal="center" vertical="center" wrapText="1"/>
      <protection locked="0"/>
    </xf>
    <xf numFmtId="0" fontId="18" fillId="13" borderId="32" xfId="0" applyFont="1" applyFill="1" applyBorder="1" applyAlignment="1" applyProtection="1">
      <alignment horizontal="center" vertical="center" wrapText="1"/>
      <protection locked="0"/>
    </xf>
    <xf numFmtId="0" fontId="19" fillId="13" borderId="27" xfId="0" applyFont="1" applyFill="1" applyBorder="1" applyAlignment="1" applyProtection="1">
      <alignment vertical="center" wrapText="1"/>
      <protection locked="0"/>
    </xf>
    <xf numFmtId="0" fontId="18" fillId="13" borderId="2" xfId="0" applyFont="1" applyFill="1" applyBorder="1" applyAlignment="1" applyProtection="1">
      <alignment horizontal="center" vertical="center" wrapText="1"/>
      <protection locked="0"/>
    </xf>
    <xf numFmtId="0" fontId="18" fillId="13" borderId="24" xfId="0" applyFont="1" applyFill="1" applyBorder="1" applyAlignment="1" applyProtection="1">
      <alignment horizontal="center" vertical="center" wrapText="1"/>
      <protection locked="0"/>
    </xf>
    <xf numFmtId="0" fontId="18" fillId="13" borderId="35" xfId="0" applyFont="1" applyFill="1" applyBorder="1" applyAlignment="1" applyProtection="1">
      <alignment horizontal="center" vertical="center" wrapText="1"/>
      <protection locked="0"/>
    </xf>
  </cellXfs>
  <cellStyles count="2">
    <cellStyle name="Normal" xfId="0" builtinId="0" customBuiltin="1"/>
    <cellStyle name="Percent" xfId="1" builtinId="5"/>
  </cellStyles>
  <dxfs count="0"/>
  <tableStyles count="0" defaultTableStyle="TableStyleMedium2" defaultPivotStyle="PivotStyleLight16"/>
  <colors>
    <mruColors>
      <color rgb="FFDC8D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solidFill>
                <a:schemeClr val="tx1"/>
              </a:solidFill>
            </a:ln>
            <a:effectLst/>
          </c:spPr>
          <c:invertIfNegative val="0"/>
          <c:cat>
            <c:numRef>
              <c:f>Sheet1!$AB$5:$AB$16</c:f>
              <c:numCache>
                <c:formatCode>General</c:formatCode>
                <c:ptCount val="12"/>
                <c:pt idx="0">
                  <c:v>-9.8099999999999969</c:v>
                </c:pt>
                <c:pt idx="1">
                  <c:v>-6.8299999999999965</c:v>
                </c:pt>
                <c:pt idx="2">
                  <c:v>-3.8499999999999961</c:v>
                </c:pt>
                <c:pt idx="3">
                  <c:v>-0.86999999999999633</c:v>
                </c:pt>
                <c:pt idx="4">
                  <c:v>2.1100000000000039</c:v>
                </c:pt>
                <c:pt idx="5">
                  <c:v>5.0900000000000034</c:v>
                </c:pt>
                <c:pt idx="6">
                  <c:v>8.0700000000000038</c:v>
                </c:pt>
                <c:pt idx="7">
                  <c:v>11.050000000000004</c:v>
                </c:pt>
                <c:pt idx="8">
                  <c:v>14.030000000000005</c:v>
                </c:pt>
                <c:pt idx="9">
                  <c:v>17.010000000000005</c:v>
                </c:pt>
                <c:pt idx="10">
                  <c:v>19.990000000000002</c:v>
                </c:pt>
                <c:pt idx="11">
                  <c:v>22.970000000000006</c:v>
                </c:pt>
              </c:numCache>
            </c:numRef>
          </c:cat>
          <c:val>
            <c:numRef>
              <c:f>Sheet1!$AA$5:$AA$16</c:f>
              <c:numCache>
                <c:formatCode>General</c:formatCode>
                <c:ptCount val="12"/>
                <c:pt idx="0">
                  <c:v>11</c:v>
                </c:pt>
                <c:pt idx="1">
                  <c:v>81</c:v>
                </c:pt>
                <c:pt idx="2">
                  <c:v>329</c:v>
                </c:pt>
                <c:pt idx="3">
                  <c:v>231</c:v>
                </c:pt>
                <c:pt idx="4">
                  <c:v>315</c:v>
                </c:pt>
                <c:pt idx="5">
                  <c:v>364</c:v>
                </c:pt>
                <c:pt idx="6">
                  <c:v>74</c:v>
                </c:pt>
                <c:pt idx="7">
                  <c:v>65</c:v>
                </c:pt>
                <c:pt idx="8">
                  <c:v>24</c:v>
                </c:pt>
                <c:pt idx="9">
                  <c:v>5</c:v>
                </c:pt>
                <c:pt idx="10">
                  <c:v>1</c:v>
                </c:pt>
                <c:pt idx="11">
                  <c:v>0</c:v>
                </c:pt>
              </c:numCache>
            </c:numRef>
          </c:val>
          <c:extLst>
            <c:ext xmlns:c16="http://schemas.microsoft.com/office/drawing/2014/chart" uri="{C3380CC4-5D6E-409C-BE32-E72D297353CC}">
              <c16:uniqueId val="{00000000-D6BC-42B5-877E-F2452D2E1C26}"/>
            </c:ext>
          </c:extLst>
        </c:ser>
        <c:dLbls>
          <c:showLegendKey val="0"/>
          <c:showVal val="0"/>
          <c:showCatName val="0"/>
          <c:showSerName val="0"/>
          <c:showPercent val="0"/>
          <c:showBubbleSize val="0"/>
        </c:dLbls>
        <c:gapWidth val="0"/>
        <c:overlap val="-27"/>
        <c:axId val="446161472"/>
        <c:axId val="446161888"/>
      </c:barChart>
      <c:catAx>
        <c:axId val="446161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6161888"/>
        <c:crosses val="autoZero"/>
        <c:auto val="1"/>
        <c:lblAlgn val="ctr"/>
        <c:lblOffset val="100"/>
        <c:noMultiLvlLbl val="0"/>
      </c:catAx>
      <c:valAx>
        <c:axId val="4461618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616147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23</xdr:col>
      <xdr:colOff>194310</xdr:colOff>
      <xdr:row>2</xdr:row>
      <xdr:rowOff>110490</xdr:rowOff>
    </xdr:from>
    <xdr:to>
      <xdr:col>30</xdr:col>
      <xdr:colOff>72390</xdr:colOff>
      <xdr:row>16</xdr:row>
      <xdr:rowOff>80010</xdr:rowOff>
    </xdr:to>
    <xdr:graphicFrame macro="">
      <xdr:nvGraphicFramePr>
        <xdr:cNvPr id="3" name="Chart 2">
          <a:extLst>
            <a:ext uri="{FF2B5EF4-FFF2-40B4-BE49-F238E27FC236}">
              <a16:creationId xmlns:a16="http://schemas.microsoft.com/office/drawing/2014/main" id="{B9130ABA-1AAC-B193-9090-B02ADFFDB5E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5A7A0-5F5E-0B46-899A-D42DF6213548}">
  <dimension ref="A1:G19"/>
  <sheetViews>
    <sheetView tabSelected="1" zoomScaleNormal="100" workbookViewId="0">
      <selection activeCell="C8" sqref="C8"/>
    </sheetView>
  </sheetViews>
  <sheetFormatPr defaultColWidth="11" defaultRowHeight="15.75" x14ac:dyDescent="0.25"/>
  <cols>
    <col min="1" max="1" width="14" style="3" customWidth="1"/>
    <col min="2" max="2" width="15.5" style="3" customWidth="1"/>
    <col min="3" max="3" width="62.875" style="3" customWidth="1"/>
    <col min="4" max="4" width="15.625" style="3" customWidth="1"/>
    <col min="5" max="6" width="11" style="3"/>
    <col min="7" max="7" width="60.125" style="3" customWidth="1"/>
    <col min="8" max="16384" width="11" style="3"/>
  </cols>
  <sheetData>
    <row r="1" spans="1:7" ht="16.5" thickBot="1" x14ac:dyDescent="0.3">
      <c r="A1" s="221" t="str">
        <f>IF(Analysis!B10="Your Name Here","Enter Name in the Analysis tab",Analysis!B10)</f>
        <v>Enter Name in the Analysis tab</v>
      </c>
      <c r="B1" s="222"/>
      <c r="C1" s="223" t="s">
        <v>84</v>
      </c>
      <c r="D1" s="224"/>
      <c r="E1" s="224"/>
      <c r="F1" s="224"/>
      <c r="G1" s="224"/>
    </row>
    <row r="2" spans="1:7" ht="63.75" thickBot="1" x14ac:dyDescent="0.3">
      <c r="A2" s="225"/>
      <c r="B2" s="128" t="s">
        <v>0</v>
      </c>
      <c r="C2" s="129" t="s">
        <v>1</v>
      </c>
      <c r="D2" s="128" t="s">
        <v>2</v>
      </c>
      <c r="E2" s="128" t="s">
        <v>3</v>
      </c>
      <c r="F2" s="128" t="s">
        <v>4</v>
      </c>
      <c r="G2" s="130" t="s">
        <v>5</v>
      </c>
    </row>
    <row r="3" spans="1:7" x14ac:dyDescent="0.25">
      <c r="A3" s="226" t="s">
        <v>6</v>
      </c>
      <c r="B3" s="13" t="s">
        <v>7</v>
      </c>
      <c r="C3" s="106" t="s">
        <v>8</v>
      </c>
      <c r="D3" s="4"/>
      <c r="E3" s="14">
        <v>1</v>
      </c>
      <c r="F3" s="95"/>
      <c r="G3" s="5"/>
    </row>
    <row r="4" spans="1:7" ht="32.25" thickBot="1" x14ac:dyDescent="0.3">
      <c r="A4" s="227"/>
      <c r="B4" s="31" t="s">
        <v>9</v>
      </c>
      <c r="C4" s="107" t="s">
        <v>10</v>
      </c>
      <c r="D4" s="6"/>
      <c r="E4" s="15">
        <v>6</v>
      </c>
      <c r="F4" s="96"/>
      <c r="G4" s="5"/>
    </row>
    <row r="5" spans="1:7" ht="48" thickBot="1" x14ac:dyDescent="0.3">
      <c r="A5" s="227"/>
      <c r="B5" s="31" t="s">
        <v>11</v>
      </c>
      <c r="C5" s="107" t="s">
        <v>12</v>
      </c>
      <c r="D5" s="6"/>
      <c r="E5" s="15">
        <v>24</v>
      </c>
      <c r="F5" s="96"/>
      <c r="G5" s="5"/>
    </row>
    <row r="6" spans="1:7" ht="32.25" thickBot="1" x14ac:dyDescent="0.3">
      <c r="A6" s="227"/>
      <c r="B6" s="31" t="s">
        <v>13</v>
      </c>
      <c r="C6" s="107" t="s">
        <v>14</v>
      </c>
      <c r="D6" s="6"/>
      <c r="E6" s="15">
        <v>6</v>
      </c>
      <c r="F6" s="96"/>
      <c r="G6" s="5"/>
    </row>
    <row r="7" spans="1:7" ht="32.25" thickBot="1" x14ac:dyDescent="0.3">
      <c r="A7" s="227"/>
      <c r="B7" s="31" t="s">
        <v>15</v>
      </c>
      <c r="C7" s="107" t="s">
        <v>16</v>
      </c>
      <c r="D7" s="6"/>
      <c r="E7" s="15">
        <v>6</v>
      </c>
      <c r="F7" s="96"/>
      <c r="G7" s="5"/>
    </row>
    <row r="8" spans="1:7" ht="79.5" thickBot="1" x14ac:dyDescent="0.3">
      <c r="A8" s="227"/>
      <c r="B8" s="31" t="s">
        <v>17</v>
      </c>
      <c r="C8" s="107" t="s">
        <v>18</v>
      </c>
      <c r="D8" s="6"/>
      <c r="E8" s="15">
        <v>5</v>
      </c>
      <c r="F8" s="96"/>
      <c r="G8" s="5"/>
    </row>
    <row r="9" spans="1:7" ht="16.5" thickBot="1" x14ac:dyDescent="0.3">
      <c r="A9" s="227"/>
      <c r="B9" s="31" t="s">
        <v>19</v>
      </c>
      <c r="C9" s="108" t="s">
        <v>20</v>
      </c>
      <c r="D9" s="6"/>
      <c r="E9" s="15">
        <v>6</v>
      </c>
      <c r="F9" s="96"/>
      <c r="G9" s="5"/>
    </row>
    <row r="10" spans="1:7" ht="16.5" thickBot="1" x14ac:dyDescent="0.3">
      <c r="A10" s="228"/>
      <c r="B10" s="97"/>
      <c r="C10" s="109"/>
      <c r="D10" s="18" t="s">
        <v>21</v>
      </c>
      <c r="E10" s="19">
        <f>SUM(E3:E9)</f>
        <v>54</v>
      </c>
      <c r="F10" s="98">
        <f>SUM(F3:F9)</f>
        <v>0</v>
      </c>
      <c r="G10" s="5"/>
    </row>
    <row r="11" spans="1:7" ht="32.25" thickBot="1" x14ac:dyDescent="0.3">
      <c r="A11" s="229" t="s">
        <v>22</v>
      </c>
      <c r="B11" s="30" t="s">
        <v>23</v>
      </c>
      <c r="C11" s="110" t="s">
        <v>24</v>
      </c>
      <c r="D11" s="9"/>
      <c r="E11" s="20">
        <v>6</v>
      </c>
      <c r="F11" s="99"/>
      <c r="G11" s="5"/>
    </row>
    <row r="12" spans="1:7" ht="31.5" x14ac:dyDescent="0.25">
      <c r="A12" s="230"/>
      <c r="B12" s="133" t="s">
        <v>25</v>
      </c>
      <c r="C12" s="107" t="s">
        <v>26</v>
      </c>
      <c r="D12" s="6"/>
      <c r="E12" s="15">
        <v>12</v>
      </c>
      <c r="F12" s="96"/>
      <c r="G12" s="5"/>
    </row>
    <row r="13" spans="1:7" ht="32.25" thickBot="1" x14ac:dyDescent="0.3">
      <c r="A13" s="230"/>
      <c r="B13" s="134"/>
      <c r="C13" s="111" t="s">
        <v>27</v>
      </c>
      <c r="D13" s="8"/>
      <c r="E13" s="17">
        <v>18</v>
      </c>
      <c r="F13" s="100"/>
      <c r="G13" s="5"/>
    </row>
    <row r="14" spans="1:7" ht="63.75" thickBot="1" x14ac:dyDescent="0.3">
      <c r="A14" s="230"/>
      <c r="B14" s="13" t="s">
        <v>28</v>
      </c>
      <c r="C14" s="112" t="s">
        <v>29</v>
      </c>
      <c r="D14" s="101"/>
      <c r="E14" s="102">
        <v>6</v>
      </c>
      <c r="F14" s="103"/>
      <c r="G14" s="5"/>
    </row>
    <row r="15" spans="1:7" ht="32.25" thickBot="1" x14ac:dyDescent="0.3">
      <c r="A15" s="231"/>
      <c r="B15" s="13" t="s">
        <v>19</v>
      </c>
      <c r="C15" s="112" t="s">
        <v>30</v>
      </c>
      <c r="D15" s="7"/>
      <c r="E15" s="16">
        <v>4</v>
      </c>
      <c r="F15" s="104"/>
      <c r="G15" s="5"/>
    </row>
    <row r="16" spans="1:7" ht="16.5" thickBot="1" x14ac:dyDescent="0.3">
      <c r="A16" s="10"/>
      <c r="B16" s="21"/>
      <c r="C16" s="21"/>
      <c r="D16" s="22" t="s">
        <v>21</v>
      </c>
      <c r="E16" s="29">
        <f>SUM(E11:E15)</f>
        <v>46</v>
      </c>
      <c r="F16" s="105">
        <f>SUM(F11:F15)</f>
        <v>0</v>
      </c>
      <c r="G16" s="11"/>
    </row>
    <row r="17" spans="1:7" ht="16.5" thickBot="1" x14ac:dyDescent="0.3">
      <c r="A17" s="12"/>
      <c r="B17" s="23"/>
      <c r="C17" s="23"/>
      <c r="D17" s="22" t="s">
        <v>31</v>
      </c>
      <c r="E17" s="29">
        <f>E10+E16</f>
        <v>100</v>
      </c>
      <c r="F17" s="105">
        <f>F10+F16</f>
        <v>0</v>
      </c>
      <c r="G17" s="11"/>
    </row>
    <row r="18" spans="1:7" ht="16.5" thickBot="1" x14ac:dyDescent="0.3">
      <c r="A18" s="12"/>
      <c r="B18" s="23"/>
      <c r="C18" s="24"/>
      <c r="D18" s="22" t="s">
        <v>32</v>
      </c>
      <c r="E18" s="25">
        <v>1</v>
      </c>
      <c r="F18" s="25">
        <f>F17/E17</f>
        <v>0</v>
      </c>
      <c r="G18" s="11"/>
    </row>
    <row r="19" spans="1:7" ht="16.5" thickBot="1" x14ac:dyDescent="0.3">
      <c r="A19" s="12"/>
      <c r="B19" s="23"/>
      <c r="C19" s="24"/>
      <c r="D19" s="22" t="s">
        <v>33</v>
      </c>
      <c r="E19" s="26">
        <v>100</v>
      </c>
      <c r="F19" s="27">
        <f>E19*F18</f>
        <v>0</v>
      </c>
      <c r="G19" s="11"/>
    </row>
  </sheetData>
  <sheetProtection algorithmName="SHA-512" hashValue="H0pJbF8HIp2vk9T8zpSOgjYJ9UJ/B5Ffk7dLqXmoI08GP+Ss+km5/MBFVMBf4vRmpsZKEKMe991EFjs2L1oAxQ==" saltValue="3D2RvrtudNoxm4Owj8T6yw==" spinCount="100000" sheet="1" formatCells="0" formatColumns="0" formatRows="0" insertColumns="0"/>
  <protectedRanges>
    <protectedRange sqref="D3:D9" name="Range1_1"/>
    <protectedRange sqref="D11:D15" name="Range2_1"/>
    <protectedRange sqref="F3:G15" name="Range3_1"/>
    <protectedRange sqref="H1:Q20" name="Range4_1"/>
    <protectedRange sqref="G16:G19" name="Range5_1"/>
  </protectedRanges>
  <mergeCells count="4">
    <mergeCell ref="A3:A9"/>
    <mergeCell ref="A11:A15"/>
    <mergeCell ref="B12:B13"/>
    <mergeCell ref="A1:B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B1141-A835-EF42-B53F-739E47293D96}">
  <dimension ref="A1:HR111"/>
  <sheetViews>
    <sheetView topLeftCell="A35" zoomScaleNormal="100" workbookViewId="0">
      <selection activeCell="H10" sqref="H10"/>
    </sheetView>
  </sheetViews>
  <sheetFormatPr defaultColWidth="11" defaultRowHeight="15.75" x14ac:dyDescent="0.25"/>
  <cols>
    <col min="1" max="1" width="19" style="11" customWidth="1"/>
    <col min="2" max="2" width="23.5" style="11" customWidth="1"/>
    <col min="3" max="3" width="18.625" style="11" customWidth="1"/>
    <col min="4" max="4" width="17.875" style="11" customWidth="1"/>
    <col min="5" max="5" width="7.625" style="11" customWidth="1"/>
    <col min="6" max="6" width="18" style="11" customWidth="1"/>
    <col min="7" max="7" width="19.875" style="11" bestFit="1" customWidth="1"/>
    <col min="8" max="8" width="18.625" style="11" bestFit="1" customWidth="1"/>
    <col min="9" max="9" width="18" style="11" bestFit="1" customWidth="1"/>
    <col min="10" max="10" width="6.125" style="11" customWidth="1"/>
    <col min="11" max="11" width="15.25" style="11" bestFit="1" customWidth="1"/>
    <col min="12" max="12" width="20" style="11" bestFit="1" customWidth="1"/>
    <col min="13" max="13" width="19.875" style="11" customWidth="1"/>
    <col min="14" max="24" width="11" style="11"/>
    <col min="25" max="226" width="0" style="33" hidden="1" customWidth="1"/>
    <col min="227" max="16384" width="11" style="11"/>
  </cols>
  <sheetData>
    <row r="1" spans="1:226" ht="15.6" customHeight="1" thickBot="1" x14ac:dyDescent="0.3">
      <c r="A1" s="165" t="s">
        <v>34</v>
      </c>
      <c r="B1" s="166"/>
      <c r="C1" s="166"/>
      <c r="D1" s="166"/>
      <c r="E1" s="166"/>
      <c r="F1" s="166"/>
      <c r="G1" s="166"/>
      <c r="H1" s="166"/>
      <c r="I1" s="167"/>
      <c r="J1" s="118"/>
      <c r="K1" s="118"/>
      <c r="L1" s="3"/>
      <c r="M1" s="3"/>
      <c r="Y1" s="32" t="s">
        <v>35</v>
      </c>
      <c r="AA1" s="32">
        <v>1</v>
      </c>
      <c r="AB1" s="32">
        <v>2</v>
      </c>
      <c r="AC1" s="32">
        <v>3</v>
      </c>
      <c r="AD1" s="32">
        <v>4</v>
      </c>
      <c r="AE1" s="32">
        <v>5</v>
      </c>
      <c r="AF1" s="32">
        <v>6</v>
      </c>
      <c r="AG1" s="32">
        <v>7</v>
      </c>
      <c r="AH1" s="32">
        <v>8</v>
      </c>
      <c r="AI1" s="32">
        <v>9</v>
      </c>
      <c r="AJ1" s="32">
        <v>10</v>
      </c>
      <c r="AK1" s="32">
        <v>11</v>
      </c>
      <c r="AL1" s="32">
        <v>12</v>
      </c>
      <c r="AM1" s="32">
        <v>13</v>
      </c>
      <c r="AN1" s="32">
        <v>14</v>
      </c>
      <c r="AO1" s="32">
        <v>15</v>
      </c>
      <c r="AP1" s="32">
        <v>16</v>
      </c>
      <c r="AQ1" s="32">
        <v>17</v>
      </c>
      <c r="AR1" s="32">
        <v>18</v>
      </c>
      <c r="AS1" s="32">
        <v>19</v>
      </c>
      <c r="AT1" s="32">
        <v>20</v>
      </c>
      <c r="AU1" s="32">
        <v>21</v>
      </c>
      <c r="AV1" s="32">
        <v>22</v>
      </c>
      <c r="AW1" s="32">
        <v>23</v>
      </c>
      <c r="AX1" s="32">
        <v>24</v>
      </c>
      <c r="AY1" s="32">
        <v>25</v>
      </c>
      <c r="AZ1" s="32">
        <v>26</v>
      </c>
      <c r="BA1" s="32">
        <v>27</v>
      </c>
      <c r="BB1" s="32">
        <v>28</v>
      </c>
      <c r="BC1" s="32">
        <v>29</v>
      </c>
      <c r="BD1" s="32">
        <v>30</v>
      </c>
      <c r="BE1" s="32">
        <v>31</v>
      </c>
      <c r="BF1" s="32">
        <v>32</v>
      </c>
      <c r="BG1" s="32">
        <v>33</v>
      </c>
      <c r="BH1" s="32">
        <v>34</v>
      </c>
      <c r="BI1" s="32">
        <v>35</v>
      </c>
      <c r="BJ1" s="32">
        <v>36</v>
      </c>
      <c r="BK1" s="32">
        <v>37</v>
      </c>
      <c r="BL1" s="32">
        <v>38</v>
      </c>
      <c r="BM1" s="32">
        <v>39</v>
      </c>
      <c r="BN1" s="32">
        <v>40</v>
      </c>
      <c r="BO1" s="32">
        <v>41</v>
      </c>
      <c r="BP1" s="32">
        <v>42</v>
      </c>
      <c r="BQ1" s="32">
        <v>43</v>
      </c>
      <c r="BR1" s="32">
        <v>44</v>
      </c>
      <c r="BS1" s="32">
        <v>45</v>
      </c>
      <c r="BT1" s="32">
        <v>46</v>
      </c>
      <c r="BU1" s="32">
        <v>47</v>
      </c>
      <c r="BV1" s="32">
        <v>48</v>
      </c>
      <c r="BW1" s="32">
        <v>49</v>
      </c>
      <c r="BX1" s="32">
        <v>50</v>
      </c>
      <c r="BY1" s="32">
        <v>51</v>
      </c>
      <c r="BZ1" s="32">
        <v>52</v>
      </c>
      <c r="CA1" s="32">
        <v>53</v>
      </c>
      <c r="CB1" s="32">
        <v>54</v>
      </c>
      <c r="CC1" s="32">
        <v>55</v>
      </c>
      <c r="CD1" s="32">
        <v>56</v>
      </c>
      <c r="CE1" s="32">
        <v>57</v>
      </c>
      <c r="CF1" s="32">
        <v>58</v>
      </c>
      <c r="CG1" s="32">
        <v>59</v>
      </c>
      <c r="CH1" s="32">
        <v>60</v>
      </c>
      <c r="CI1" s="32">
        <v>61</v>
      </c>
      <c r="CJ1" s="32">
        <v>62</v>
      </c>
      <c r="CK1" s="32">
        <v>63</v>
      </c>
      <c r="CL1" s="32">
        <v>64</v>
      </c>
      <c r="CM1" s="32">
        <v>65</v>
      </c>
      <c r="CN1" s="32">
        <v>66</v>
      </c>
      <c r="CO1" s="32">
        <v>67</v>
      </c>
      <c r="CP1" s="32">
        <v>68</v>
      </c>
      <c r="CQ1" s="32">
        <v>69</v>
      </c>
      <c r="CR1" s="32">
        <v>70</v>
      </c>
      <c r="CS1" s="32">
        <v>71</v>
      </c>
      <c r="CT1" s="32">
        <v>72</v>
      </c>
      <c r="CU1" s="32">
        <v>73</v>
      </c>
      <c r="CV1" s="32">
        <v>74</v>
      </c>
      <c r="CW1" s="32">
        <v>75</v>
      </c>
      <c r="CX1" s="32">
        <v>76</v>
      </c>
      <c r="CY1" s="32">
        <v>77</v>
      </c>
      <c r="CZ1" s="32">
        <v>78</v>
      </c>
      <c r="DA1" s="32">
        <v>79</v>
      </c>
      <c r="DB1" s="32">
        <v>80</v>
      </c>
      <c r="DC1" s="32">
        <v>81</v>
      </c>
      <c r="DD1" s="32">
        <v>82</v>
      </c>
      <c r="DE1" s="32">
        <v>83</v>
      </c>
      <c r="DF1" s="32">
        <v>84</v>
      </c>
      <c r="DG1" s="32">
        <v>85</v>
      </c>
      <c r="DH1" s="32">
        <v>86</v>
      </c>
      <c r="DI1" s="32">
        <v>87</v>
      </c>
      <c r="DJ1" s="32">
        <v>88</v>
      </c>
      <c r="DK1" s="32">
        <v>89</v>
      </c>
      <c r="DL1" s="32">
        <v>90</v>
      </c>
      <c r="DM1" s="32">
        <v>91</v>
      </c>
      <c r="DN1" s="32">
        <v>92</v>
      </c>
      <c r="DO1" s="32">
        <v>93</v>
      </c>
      <c r="DP1" s="32">
        <v>94</v>
      </c>
      <c r="DQ1" s="32">
        <v>95</v>
      </c>
      <c r="DR1" s="32">
        <v>96</v>
      </c>
      <c r="DS1" s="32">
        <v>97</v>
      </c>
      <c r="DT1" s="32">
        <v>98</v>
      </c>
      <c r="DU1" s="32">
        <v>99</v>
      </c>
      <c r="DV1" s="32">
        <v>100</v>
      </c>
      <c r="DW1" s="32">
        <v>101</v>
      </c>
      <c r="DX1" s="32">
        <v>102</v>
      </c>
      <c r="DY1" s="32">
        <v>103</v>
      </c>
      <c r="DZ1" s="32">
        <v>104</v>
      </c>
      <c r="EA1" s="32">
        <v>105</v>
      </c>
      <c r="EB1" s="32">
        <v>106</v>
      </c>
      <c r="EC1" s="32">
        <v>107</v>
      </c>
      <c r="ED1" s="32">
        <v>108</v>
      </c>
      <c r="EE1" s="32">
        <v>109</v>
      </c>
      <c r="EF1" s="32">
        <v>110</v>
      </c>
      <c r="EG1" s="32">
        <v>111</v>
      </c>
      <c r="EH1" s="32">
        <v>112</v>
      </c>
      <c r="EI1" s="32">
        <v>113</v>
      </c>
      <c r="EJ1" s="32">
        <v>114</v>
      </c>
      <c r="EK1" s="32">
        <v>115</v>
      </c>
      <c r="EL1" s="32">
        <v>116</v>
      </c>
      <c r="EM1" s="32">
        <v>117</v>
      </c>
      <c r="EN1" s="32">
        <v>118</v>
      </c>
      <c r="EO1" s="32">
        <v>119</v>
      </c>
      <c r="EP1" s="32">
        <v>120</v>
      </c>
      <c r="EQ1" s="32">
        <v>121</v>
      </c>
      <c r="ER1" s="32">
        <v>122</v>
      </c>
      <c r="ES1" s="32">
        <v>123</v>
      </c>
      <c r="ET1" s="32">
        <v>124</v>
      </c>
      <c r="EU1" s="32">
        <v>125</v>
      </c>
      <c r="EV1" s="32">
        <v>126</v>
      </c>
      <c r="EW1" s="32">
        <v>127</v>
      </c>
      <c r="EX1" s="32">
        <v>128</v>
      </c>
      <c r="EY1" s="32">
        <v>129</v>
      </c>
      <c r="EZ1" s="32">
        <v>130</v>
      </c>
      <c r="FA1" s="32">
        <v>131</v>
      </c>
      <c r="FB1" s="32">
        <v>132</v>
      </c>
      <c r="FC1" s="32">
        <v>133</v>
      </c>
      <c r="FD1" s="32">
        <v>134</v>
      </c>
      <c r="FE1" s="32">
        <v>135</v>
      </c>
      <c r="FF1" s="32">
        <v>136</v>
      </c>
      <c r="FG1" s="32">
        <v>137</v>
      </c>
      <c r="FH1" s="32">
        <v>138</v>
      </c>
      <c r="FI1" s="32">
        <v>139</v>
      </c>
      <c r="FJ1" s="32">
        <v>140</v>
      </c>
      <c r="FK1" s="32">
        <v>141</v>
      </c>
      <c r="FL1" s="32">
        <v>142</v>
      </c>
      <c r="FM1" s="32">
        <v>143</v>
      </c>
      <c r="FN1" s="32">
        <v>144</v>
      </c>
      <c r="FO1" s="32">
        <v>145</v>
      </c>
      <c r="FP1" s="32">
        <v>146</v>
      </c>
      <c r="FQ1" s="32">
        <v>147</v>
      </c>
      <c r="FR1" s="32">
        <v>148</v>
      </c>
      <c r="FS1" s="32">
        <v>149</v>
      </c>
      <c r="FT1" s="32">
        <v>150</v>
      </c>
      <c r="FU1" s="32">
        <v>151</v>
      </c>
      <c r="FV1" s="32">
        <v>152</v>
      </c>
      <c r="FW1" s="32">
        <v>153</v>
      </c>
      <c r="FX1" s="32">
        <v>154</v>
      </c>
      <c r="FY1" s="32">
        <v>155</v>
      </c>
      <c r="FZ1" s="32">
        <v>156</v>
      </c>
      <c r="GA1" s="32">
        <v>157</v>
      </c>
      <c r="GB1" s="32">
        <v>158</v>
      </c>
      <c r="GC1" s="32">
        <v>159</v>
      </c>
      <c r="GD1" s="32">
        <v>160</v>
      </c>
      <c r="GE1" s="32">
        <v>161</v>
      </c>
      <c r="GF1" s="32">
        <v>162</v>
      </c>
      <c r="GG1" s="32">
        <v>163</v>
      </c>
      <c r="GH1" s="32">
        <v>164</v>
      </c>
      <c r="GI1" s="32">
        <v>165</v>
      </c>
      <c r="GJ1" s="32">
        <v>166</v>
      </c>
      <c r="GK1" s="32">
        <v>167</v>
      </c>
      <c r="GL1" s="32">
        <v>168</v>
      </c>
      <c r="GM1" s="32">
        <v>169</v>
      </c>
      <c r="GN1" s="32">
        <v>170</v>
      </c>
      <c r="GO1" s="32">
        <v>171</v>
      </c>
      <c r="GP1" s="32">
        <v>172</v>
      </c>
      <c r="GQ1" s="32">
        <v>173</v>
      </c>
      <c r="GR1" s="32">
        <v>174</v>
      </c>
      <c r="GS1" s="32">
        <v>175</v>
      </c>
      <c r="GT1" s="32">
        <v>176</v>
      </c>
      <c r="GU1" s="32">
        <v>177</v>
      </c>
      <c r="GV1" s="32">
        <v>178</v>
      </c>
      <c r="GW1" s="32">
        <v>179</v>
      </c>
      <c r="GX1" s="32">
        <v>180</v>
      </c>
      <c r="GY1" s="32">
        <v>181</v>
      </c>
      <c r="GZ1" s="32">
        <v>182</v>
      </c>
      <c r="HA1" s="32">
        <v>183</v>
      </c>
      <c r="HB1" s="32">
        <v>184</v>
      </c>
      <c r="HC1" s="32">
        <v>185</v>
      </c>
      <c r="HD1" s="32">
        <v>186</v>
      </c>
      <c r="HE1" s="32">
        <v>187</v>
      </c>
      <c r="HF1" s="32">
        <v>188</v>
      </c>
      <c r="HG1" s="32">
        <v>189</v>
      </c>
      <c r="HH1" s="32">
        <v>190</v>
      </c>
      <c r="HI1" s="32">
        <v>191</v>
      </c>
      <c r="HJ1" s="32">
        <v>192</v>
      </c>
      <c r="HK1" s="32">
        <v>193</v>
      </c>
      <c r="HL1" s="32">
        <v>194</v>
      </c>
      <c r="HM1" s="32">
        <v>195</v>
      </c>
      <c r="HN1" s="32">
        <v>196</v>
      </c>
      <c r="HO1" s="32">
        <v>197</v>
      </c>
      <c r="HP1" s="32">
        <v>198</v>
      </c>
      <c r="HQ1" s="32">
        <v>199</v>
      </c>
      <c r="HR1" s="32">
        <v>200</v>
      </c>
    </row>
    <row r="2" spans="1:226" ht="16.5" thickBot="1" x14ac:dyDescent="0.3">
      <c r="A2" s="168"/>
      <c r="B2" s="169"/>
      <c r="C2" s="169"/>
      <c r="D2" s="169"/>
      <c r="E2" s="169"/>
      <c r="F2" s="169"/>
      <c r="G2" s="169"/>
      <c r="H2" s="169"/>
      <c r="I2" s="170"/>
      <c r="J2" s="118"/>
      <c r="K2" s="118"/>
      <c r="L2" s="3"/>
      <c r="M2" s="3"/>
      <c r="Y2" s="34">
        <f>MIN(MAX(0,LEN(B10)^2),200)</f>
        <v>196</v>
      </c>
      <c r="Z2" s="34">
        <f>MIN(MAX(0,LEN(B10)),200)</f>
        <v>14</v>
      </c>
      <c r="AA2" s="32">
        <v>76</v>
      </c>
      <c r="AB2" s="32">
        <v>73</v>
      </c>
      <c r="AC2" s="32">
        <v>34</v>
      </c>
      <c r="AD2" s="32">
        <v>73</v>
      </c>
      <c r="AE2" s="32">
        <v>70</v>
      </c>
      <c r="AF2" s="32">
        <v>29</v>
      </c>
      <c r="AG2" s="32">
        <v>74</v>
      </c>
      <c r="AH2" s="32">
        <v>72</v>
      </c>
      <c r="AI2" s="32">
        <v>32</v>
      </c>
      <c r="AJ2" s="32">
        <v>41</v>
      </c>
      <c r="AK2" s="32">
        <v>33</v>
      </c>
      <c r="AL2" s="32">
        <v>83</v>
      </c>
      <c r="AM2" s="32">
        <v>71</v>
      </c>
      <c r="AN2" s="32">
        <v>99</v>
      </c>
      <c r="AO2" s="32">
        <v>30</v>
      </c>
      <c r="AP2" s="32">
        <v>25</v>
      </c>
      <c r="AQ2" s="32">
        <v>69</v>
      </c>
      <c r="AR2" s="32">
        <v>17</v>
      </c>
      <c r="AS2" s="32">
        <v>78</v>
      </c>
      <c r="AT2" s="32">
        <v>94</v>
      </c>
      <c r="AU2" s="32">
        <v>100</v>
      </c>
      <c r="AV2" s="32">
        <v>63</v>
      </c>
      <c r="AW2" s="32">
        <v>97</v>
      </c>
      <c r="AX2" s="32">
        <v>60</v>
      </c>
      <c r="AY2" s="32">
        <v>42</v>
      </c>
      <c r="AZ2" s="32">
        <v>66</v>
      </c>
      <c r="BA2" s="32">
        <v>87</v>
      </c>
      <c r="BB2" s="32">
        <v>35</v>
      </c>
      <c r="BC2" s="32">
        <v>39</v>
      </c>
      <c r="BD2" s="32">
        <v>74</v>
      </c>
      <c r="BE2" s="32">
        <v>84</v>
      </c>
      <c r="BF2" s="32">
        <v>69</v>
      </c>
      <c r="BG2" s="32">
        <v>98</v>
      </c>
      <c r="BH2" s="32">
        <v>52</v>
      </c>
      <c r="BI2" s="32">
        <v>83</v>
      </c>
      <c r="BJ2" s="32">
        <v>41</v>
      </c>
      <c r="BK2" s="32">
        <v>77</v>
      </c>
      <c r="BL2" s="32">
        <v>38</v>
      </c>
      <c r="BM2" s="32">
        <v>75</v>
      </c>
      <c r="BN2" s="32">
        <v>51</v>
      </c>
      <c r="BO2" s="32">
        <v>66</v>
      </c>
      <c r="BP2" s="32">
        <v>92</v>
      </c>
      <c r="BQ2" s="32">
        <v>77</v>
      </c>
      <c r="BR2" s="32">
        <v>73</v>
      </c>
      <c r="BS2" s="32">
        <v>92</v>
      </c>
      <c r="BT2" s="32">
        <v>90</v>
      </c>
      <c r="BU2" s="32">
        <v>63</v>
      </c>
      <c r="BV2" s="32">
        <v>58</v>
      </c>
      <c r="BW2" s="32">
        <v>93</v>
      </c>
      <c r="BX2" s="32">
        <v>42</v>
      </c>
      <c r="BY2" s="32">
        <v>95</v>
      </c>
      <c r="BZ2" s="32">
        <v>95</v>
      </c>
      <c r="CA2" s="32">
        <v>30</v>
      </c>
      <c r="CB2" s="32">
        <v>49</v>
      </c>
      <c r="CC2" s="32">
        <v>48</v>
      </c>
      <c r="CD2" s="32">
        <v>31</v>
      </c>
      <c r="CE2" s="32">
        <v>50</v>
      </c>
      <c r="CF2" s="32">
        <v>24</v>
      </c>
      <c r="CG2" s="32">
        <v>98</v>
      </c>
      <c r="CH2" s="32">
        <v>19</v>
      </c>
      <c r="CI2" s="32">
        <v>68</v>
      </c>
      <c r="CJ2" s="32">
        <v>27</v>
      </c>
      <c r="CK2" s="32">
        <v>39</v>
      </c>
      <c r="CL2" s="32">
        <v>78</v>
      </c>
      <c r="CM2" s="32">
        <v>61</v>
      </c>
      <c r="CN2" s="32">
        <v>61</v>
      </c>
      <c r="CO2" s="32">
        <v>38</v>
      </c>
      <c r="CP2" s="32">
        <v>91</v>
      </c>
      <c r="CQ2" s="32">
        <v>51</v>
      </c>
      <c r="CR2" s="32">
        <v>45</v>
      </c>
      <c r="CS2" s="32">
        <v>34</v>
      </c>
      <c r="CT2" s="32">
        <v>80</v>
      </c>
      <c r="CU2" s="32">
        <v>28</v>
      </c>
      <c r="CV2" s="32">
        <v>82</v>
      </c>
      <c r="CW2" s="32">
        <v>22</v>
      </c>
      <c r="CX2" s="32">
        <v>56</v>
      </c>
      <c r="CY2" s="32">
        <v>77</v>
      </c>
      <c r="CZ2" s="32">
        <v>20</v>
      </c>
      <c r="DA2" s="32">
        <v>24</v>
      </c>
      <c r="DB2" s="32">
        <v>75</v>
      </c>
      <c r="DC2" s="32">
        <v>96</v>
      </c>
      <c r="DD2" s="32">
        <v>20</v>
      </c>
      <c r="DE2" s="32">
        <v>94</v>
      </c>
      <c r="DF2" s="32">
        <v>70</v>
      </c>
      <c r="DG2" s="32">
        <v>67</v>
      </c>
      <c r="DH2" s="32">
        <v>75</v>
      </c>
      <c r="DI2" s="32">
        <v>21</v>
      </c>
      <c r="DJ2" s="32">
        <v>36</v>
      </c>
      <c r="DK2" s="32">
        <v>55</v>
      </c>
      <c r="DL2" s="32">
        <v>78</v>
      </c>
      <c r="DM2" s="32">
        <v>47</v>
      </c>
      <c r="DN2" s="32">
        <v>38</v>
      </c>
      <c r="DO2" s="32">
        <v>68</v>
      </c>
      <c r="DP2" s="32">
        <v>87</v>
      </c>
      <c r="DQ2" s="32">
        <v>70</v>
      </c>
      <c r="DR2" s="32">
        <v>93</v>
      </c>
      <c r="DS2" s="32">
        <v>37</v>
      </c>
      <c r="DT2" s="32">
        <v>29</v>
      </c>
      <c r="DU2" s="32">
        <v>88</v>
      </c>
      <c r="DV2" s="32">
        <v>91</v>
      </c>
      <c r="DW2" s="32">
        <v>54</v>
      </c>
      <c r="DX2" s="32">
        <v>90</v>
      </c>
      <c r="DY2" s="32">
        <v>38</v>
      </c>
      <c r="DZ2" s="32">
        <v>53</v>
      </c>
      <c r="EA2" s="32">
        <v>99</v>
      </c>
      <c r="EB2" s="32">
        <v>95</v>
      </c>
      <c r="EC2" s="32">
        <v>39</v>
      </c>
      <c r="ED2" s="32">
        <v>38</v>
      </c>
      <c r="EE2" s="32">
        <v>30</v>
      </c>
      <c r="EF2" s="32">
        <v>76</v>
      </c>
      <c r="EG2" s="32">
        <v>90</v>
      </c>
      <c r="EH2" s="32">
        <v>42</v>
      </c>
      <c r="EI2" s="32">
        <v>21</v>
      </c>
      <c r="EJ2" s="32">
        <v>81</v>
      </c>
      <c r="EK2" s="32">
        <v>53</v>
      </c>
      <c r="EL2" s="32">
        <v>31</v>
      </c>
      <c r="EM2" s="32">
        <v>47</v>
      </c>
      <c r="EN2" s="32">
        <v>71</v>
      </c>
      <c r="EO2" s="32">
        <v>57</v>
      </c>
      <c r="EP2" s="32">
        <v>61</v>
      </c>
      <c r="EQ2" s="32">
        <v>35</v>
      </c>
      <c r="ER2" s="32">
        <v>28</v>
      </c>
      <c r="ES2" s="32">
        <v>64</v>
      </c>
      <c r="ET2" s="32">
        <v>27</v>
      </c>
      <c r="EU2" s="32">
        <v>41</v>
      </c>
      <c r="EV2" s="32">
        <v>83</v>
      </c>
      <c r="EW2" s="32">
        <v>30</v>
      </c>
      <c r="EX2" s="32">
        <v>65</v>
      </c>
      <c r="EY2" s="32">
        <v>57</v>
      </c>
      <c r="EZ2" s="32">
        <v>98</v>
      </c>
      <c r="FA2" s="32">
        <v>60</v>
      </c>
      <c r="FB2" s="32">
        <v>48</v>
      </c>
      <c r="FC2" s="32">
        <v>82</v>
      </c>
      <c r="FD2" s="32">
        <v>69</v>
      </c>
      <c r="FE2" s="32">
        <v>41</v>
      </c>
      <c r="FF2" s="32">
        <v>48</v>
      </c>
      <c r="FG2" s="32">
        <v>99</v>
      </c>
      <c r="FH2" s="32">
        <v>36</v>
      </c>
      <c r="FI2" s="32">
        <v>76</v>
      </c>
      <c r="FJ2" s="32">
        <v>52</v>
      </c>
      <c r="FK2" s="32">
        <v>41</v>
      </c>
      <c r="FL2" s="32">
        <v>86</v>
      </c>
      <c r="FM2" s="32">
        <v>57</v>
      </c>
      <c r="FN2" s="32">
        <v>69</v>
      </c>
      <c r="FO2" s="32">
        <v>59</v>
      </c>
      <c r="FP2" s="32">
        <v>57</v>
      </c>
      <c r="FQ2" s="32">
        <v>43</v>
      </c>
      <c r="FR2" s="32">
        <v>69</v>
      </c>
      <c r="FS2" s="32">
        <v>43</v>
      </c>
      <c r="FT2" s="32">
        <v>85</v>
      </c>
      <c r="FU2" s="32">
        <v>49</v>
      </c>
      <c r="FV2" s="32">
        <v>89</v>
      </c>
      <c r="FW2" s="32">
        <v>80</v>
      </c>
      <c r="FX2" s="32">
        <v>93</v>
      </c>
      <c r="FY2" s="32">
        <v>43</v>
      </c>
      <c r="FZ2" s="32">
        <v>17</v>
      </c>
      <c r="GA2" s="32">
        <v>41</v>
      </c>
      <c r="GB2" s="32">
        <v>24</v>
      </c>
      <c r="GC2" s="32">
        <v>80</v>
      </c>
      <c r="GD2" s="32">
        <v>27</v>
      </c>
      <c r="GE2" s="32">
        <v>31</v>
      </c>
      <c r="GF2" s="32">
        <v>66</v>
      </c>
      <c r="GG2" s="32">
        <v>79</v>
      </c>
      <c r="GH2" s="32">
        <v>45</v>
      </c>
      <c r="GI2" s="32">
        <v>31</v>
      </c>
      <c r="GJ2" s="32">
        <v>94</v>
      </c>
      <c r="GK2" s="32">
        <v>100</v>
      </c>
      <c r="GL2" s="32">
        <v>48</v>
      </c>
      <c r="GM2" s="32">
        <v>57</v>
      </c>
      <c r="GN2" s="32">
        <v>18</v>
      </c>
      <c r="GO2" s="32">
        <v>47</v>
      </c>
      <c r="GP2" s="32">
        <v>15</v>
      </c>
      <c r="GQ2" s="32">
        <v>86</v>
      </c>
      <c r="GR2" s="32">
        <v>82</v>
      </c>
      <c r="GS2" s="32">
        <v>72</v>
      </c>
      <c r="GT2" s="32">
        <v>96</v>
      </c>
      <c r="GU2" s="32">
        <v>79</v>
      </c>
      <c r="GV2" s="32">
        <v>86</v>
      </c>
      <c r="GW2" s="32">
        <v>18</v>
      </c>
      <c r="GX2" s="32">
        <v>97</v>
      </c>
      <c r="GY2" s="32">
        <v>70</v>
      </c>
      <c r="GZ2" s="32">
        <v>70</v>
      </c>
      <c r="HA2" s="32">
        <v>27</v>
      </c>
      <c r="HB2" s="32">
        <v>65</v>
      </c>
      <c r="HC2" s="32">
        <v>29</v>
      </c>
      <c r="HD2" s="32">
        <v>35</v>
      </c>
      <c r="HE2" s="32">
        <v>70</v>
      </c>
      <c r="HF2" s="32">
        <v>66</v>
      </c>
      <c r="HG2" s="32">
        <v>90</v>
      </c>
      <c r="HH2" s="32">
        <v>80</v>
      </c>
      <c r="HI2" s="32">
        <v>67</v>
      </c>
      <c r="HJ2" s="32">
        <v>66</v>
      </c>
      <c r="HK2" s="32">
        <v>28</v>
      </c>
      <c r="HL2" s="32">
        <v>79</v>
      </c>
      <c r="HM2" s="32">
        <v>81</v>
      </c>
      <c r="HN2" s="32">
        <v>43</v>
      </c>
      <c r="HO2" s="32">
        <v>64</v>
      </c>
      <c r="HP2" s="32">
        <v>39</v>
      </c>
      <c r="HQ2" s="32">
        <v>54</v>
      </c>
      <c r="HR2" s="32">
        <v>62</v>
      </c>
    </row>
    <row r="3" spans="1:226" x14ac:dyDescent="0.25">
      <c r="A3" s="168"/>
      <c r="B3" s="169"/>
      <c r="C3" s="169"/>
      <c r="D3" s="169"/>
      <c r="E3" s="169"/>
      <c r="F3" s="169"/>
      <c r="G3" s="169"/>
      <c r="H3" s="169"/>
      <c r="I3" s="170"/>
      <c r="J3" s="118"/>
      <c r="K3" s="157" t="s">
        <v>36</v>
      </c>
      <c r="L3" s="158"/>
      <c r="AA3" s="32">
        <v>43</v>
      </c>
      <c r="AB3" s="32">
        <v>71</v>
      </c>
      <c r="AC3" s="32">
        <v>98</v>
      </c>
      <c r="AD3" s="32">
        <v>53</v>
      </c>
      <c r="AE3" s="32">
        <v>41</v>
      </c>
      <c r="AF3" s="32">
        <v>28</v>
      </c>
      <c r="AG3" s="32">
        <v>49</v>
      </c>
      <c r="AH3" s="32">
        <v>54</v>
      </c>
      <c r="AI3" s="32">
        <v>36</v>
      </c>
      <c r="AJ3" s="32">
        <v>51</v>
      </c>
      <c r="AK3" s="32">
        <v>43</v>
      </c>
      <c r="AL3" s="32">
        <v>58</v>
      </c>
      <c r="AM3" s="32">
        <v>48</v>
      </c>
      <c r="AN3" s="32">
        <v>100</v>
      </c>
      <c r="AO3" s="32">
        <v>52</v>
      </c>
      <c r="AP3" s="32">
        <v>54</v>
      </c>
      <c r="AQ3" s="32">
        <v>41</v>
      </c>
      <c r="AR3" s="32">
        <v>21</v>
      </c>
      <c r="AS3" s="32">
        <v>87</v>
      </c>
      <c r="AT3" s="32">
        <v>84</v>
      </c>
      <c r="AU3" s="32">
        <v>15</v>
      </c>
      <c r="AV3" s="32">
        <v>31</v>
      </c>
      <c r="AW3" s="32">
        <v>93</v>
      </c>
      <c r="AX3" s="32">
        <v>18</v>
      </c>
      <c r="AY3" s="32">
        <v>82</v>
      </c>
      <c r="AZ3" s="32">
        <v>47</v>
      </c>
      <c r="BA3" s="32">
        <v>78</v>
      </c>
      <c r="BB3" s="32">
        <v>81</v>
      </c>
      <c r="BC3" s="32">
        <v>45</v>
      </c>
      <c r="BD3" s="32">
        <v>61</v>
      </c>
      <c r="BE3" s="32">
        <v>58</v>
      </c>
      <c r="BF3" s="32">
        <v>65</v>
      </c>
      <c r="BG3" s="32">
        <v>51</v>
      </c>
      <c r="BH3" s="32">
        <v>57</v>
      </c>
      <c r="BI3" s="32">
        <v>100</v>
      </c>
      <c r="BJ3" s="32">
        <v>31</v>
      </c>
      <c r="BK3" s="32">
        <v>48</v>
      </c>
      <c r="BL3" s="32">
        <v>15</v>
      </c>
      <c r="BM3" s="32">
        <v>16</v>
      </c>
      <c r="BN3" s="32">
        <v>61</v>
      </c>
      <c r="BO3" s="32">
        <v>64</v>
      </c>
      <c r="BP3" s="32">
        <v>39</v>
      </c>
      <c r="BQ3" s="32">
        <v>29</v>
      </c>
      <c r="BR3" s="32">
        <v>61</v>
      </c>
      <c r="BS3" s="32">
        <v>45</v>
      </c>
      <c r="BT3" s="32">
        <v>82</v>
      </c>
      <c r="BU3" s="32">
        <v>47</v>
      </c>
      <c r="BV3" s="32">
        <v>20</v>
      </c>
      <c r="BW3" s="32">
        <v>88</v>
      </c>
      <c r="BX3" s="32">
        <v>44</v>
      </c>
      <c r="BY3" s="32">
        <v>72</v>
      </c>
      <c r="BZ3" s="32">
        <v>43</v>
      </c>
      <c r="CA3" s="32">
        <v>17</v>
      </c>
      <c r="CB3" s="32">
        <v>49</v>
      </c>
      <c r="CC3" s="32">
        <v>36</v>
      </c>
      <c r="CD3" s="32">
        <v>83</v>
      </c>
      <c r="CE3" s="32">
        <v>68</v>
      </c>
      <c r="CF3" s="32">
        <v>74</v>
      </c>
      <c r="CG3" s="32">
        <v>87</v>
      </c>
      <c r="CH3" s="32">
        <v>69</v>
      </c>
      <c r="CI3" s="32">
        <v>76</v>
      </c>
      <c r="CJ3" s="32">
        <v>99</v>
      </c>
      <c r="CK3" s="32">
        <v>94</v>
      </c>
      <c r="CL3" s="32">
        <v>52</v>
      </c>
      <c r="CM3" s="32">
        <v>75</v>
      </c>
      <c r="CN3" s="32">
        <v>58</v>
      </c>
      <c r="CO3" s="32">
        <v>95</v>
      </c>
      <c r="CP3" s="32">
        <v>63</v>
      </c>
      <c r="CQ3" s="32">
        <v>22</v>
      </c>
      <c r="CR3" s="32">
        <v>46</v>
      </c>
      <c r="CS3" s="32">
        <v>33</v>
      </c>
      <c r="CT3" s="32">
        <v>26</v>
      </c>
      <c r="CU3" s="32">
        <v>79</v>
      </c>
      <c r="CV3" s="32">
        <v>26</v>
      </c>
      <c r="CW3" s="32">
        <v>41</v>
      </c>
      <c r="CX3" s="32">
        <v>59</v>
      </c>
      <c r="CY3" s="32">
        <v>31</v>
      </c>
      <c r="CZ3" s="32">
        <v>75</v>
      </c>
      <c r="DA3" s="32">
        <v>51</v>
      </c>
      <c r="DB3" s="32">
        <v>49</v>
      </c>
      <c r="DC3" s="32">
        <v>66</v>
      </c>
      <c r="DD3" s="32">
        <v>71</v>
      </c>
      <c r="DE3" s="32">
        <v>84</v>
      </c>
      <c r="DF3" s="32">
        <v>99</v>
      </c>
      <c r="DG3" s="32">
        <v>97</v>
      </c>
      <c r="DH3" s="32">
        <v>89</v>
      </c>
      <c r="DI3" s="32">
        <v>69</v>
      </c>
      <c r="DJ3" s="32">
        <v>26</v>
      </c>
      <c r="DK3" s="32">
        <v>28</v>
      </c>
      <c r="DL3" s="32">
        <v>20</v>
      </c>
      <c r="DM3" s="32">
        <v>49</v>
      </c>
      <c r="DN3" s="32">
        <v>82</v>
      </c>
      <c r="DO3" s="32">
        <v>43</v>
      </c>
      <c r="DP3" s="32">
        <v>93</v>
      </c>
      <c r="DQ3" s="32">
        <v>42</v>
      </c>
      <c r="DR3" s="32">
        <v>24</v>
      </c>
      <c r="DS3" s="32">
        <v>79</v>
      </c>
      <c r="DT3" s="32">
        <v>70</v>
      </c>
      <c r="DU3" s="32">
        <v>56</v>
      </c>
      <c r="DV3" s="32">
        <v>39</v>
      </c>
      <c r="DW3" s="32">
        <v>88</v>
      </c>
      <c r="DX3" s="32">
        <v>37</v>
      </c>
      <c r="DY3" s="32">
        <v>23</v>
      </c>
      <c r="DZ3" s="32">
        <v>86</v>
      </c>
      <c r="EA3" s="32">
        <v>22</v>
      </c>
      <c r="EB3" s="32">
        <v>86</v>
      </c>
      <c r="EC3" s="32">
        <v>98</v>
      </c>
      <c r="ED3" s="32">
        <v>46</v>
      </c>
      <c r="EE3" s="32">
        <v>28</v>
      </c>
      <c r="EF3" s="32">
        <v>62</v>
      </c>
      <c r="EG3" s="32">
        <v>68</v>
      </c>
      <c r="EH3" s="32">
        <v>54</v>
      </c>
      <c r="EI3" s="32">
        <v>95</v>
      </c>
      <c r="EJ3" s="32">
        <v>83</v>
      </c>
      <c r="EK3" s="32">
        <v>88</v>
      </c>
      <c r="EL3" s="32">
        <v>32</v>
      </c>
      <c r="EM3" s="32">
        <v>91</v>
      </c>
      <c r="EN3" s="32">
        <v>47</v>
      </c>
      <c r="EO3" s="32">
        <v>30</v>
      </c>
      <c r="EP3" s="32">
        <v>88</v>
      </c>
      <c r="EQ3" s="32">
        <v>89</v>
      </c>
      <c r="ER3" s="32">
        <v>19</v>
      </c>
      <c r="ES3" s="32">
        <v>50</v>
      </c>
      <c r="ET3" s="32">
        <v>64</v>
      </c>
      <c r="EU3" s="32">
        <v>53</v>
      </c>
      <c r="EV3" s="32">
        <v>83</v>
      </c>
      <c r="EW3" s="32">
        <v>75</v>
      </c>
      <c r="EX3" s="32">
        <v>53</v>
      </c>
      <c r="EY3" s="32">
        <v>97</v>
      </c>
      <c r="EZ3" s="32">
        <v>51</v>
      </c>
      <c r="FA3" s="32">
        <v>94</v>
      </c>
      <c r="FB3" s="32">
        <v>71</v>
      </c>
      <c r="FC3" s="32">
        <v>71</v>
      </c>
      <c r="FD3" s="32">
        <v>48</v>
      </c>
      <c r="FE3" s="32">
        <v>47</v>
      </c>
      <c r="FF3" s="32">
        <v>37</v>
      </c>
      <c r="FG3" s="32">
        <v>48</v>
      </c>
      <c r="FH3" s="32">
        <v>66</v>
      </c>
      <c r="FI3" s="32">
        <v>68</v>
      </c>
      <c r="FJ3" s="32">
        <v>48</v>
      </c>
      <c r="FK3" s="32">
        <v>71</v>
      </c>
      <c r="FL3" s="32">
        <v>63</v>
      </c>
      <c r="FM3" s="32">
        <v>95</v>
      </c>
      <c r="FN3" s="32">
        <v>78</v>
      </c>
      <c r="FO3" s="32">
        <v>31</v>
      </c>
      <c r="FP3" s="32">
        <v>47</v>
      </c>
      <c r="FQ3" s="32">
        <v>90</v>
      </c>
      <c r="FR3" s="32">
        <v>65</v>
      </c>
      <c r="FS3" s="32">
        <v>38</v>
      </c>
      <c r="FT3" s="32">
        <v>37</v>
      </c>
      <c r="FU3" s="32">
        <v>97</v>
      </c>
      <c r="FV3" s="32">
        <v>57</v>
      </c>
      <c r="FW3" s="32">
        <v>90</v>
      </c>
      <c r="FX3" s="32">
        <v>34</v>
      </c>
      <c r="FY3" s="32">
        <v>59</v>
      </c>
      <c r="FZ3" s="32">
        <v>78</v>
      </c>
      <c r="GA3" s="32">
        <v>74</v>
      </c>
      <c r="GB3" s="32">
        <v>49</v>
      </c>
      <c r="GC3" s="32">
        <v>36</v>
      </c>
      <c r="GD3" s="32">
        <v>54</v>
      </c>
      <c r="GE3" s="32">
        <v>23</v>
      </c>
      <c r="GF3" s="32">
        <v>60</v>
      </c>
      <c r="GG3" s="32">
        <v>28</v>
      </c>
      <c r="GH3" s="32">
        <v>70</v>
      </c>
      <c r="GI3" s="32">
        <v>87</v>
      </c>
      <c r="GJ3" s="32">
        <v>88</v>
      </c>
      <c r="GK3" s="32">
        <v>31</v>
      </c>
      <c r="GL3" s="32">
        <v>81</v>
      </c>
      <c r="GM3" s="32">
        <v>85</v>
      </c>
      <c r="GN3" s="32">
        <v>64</v>
      </c>
      <c r="GO3" s="32">
        <v>100</v>
      </c>
      <c r="GP3" s="32">
        <v>18</v>
      </c>
      <c r="GQ3" s="32">
        <v>72</v>
      </c>
      <c r="GR3" s="32">
        <v>93</v>
      </c>
      <c r="GS3" s="32">
        <v>96</v>
      </c>
      <c r="GT3" s="32">
        <v>23</v>
      </c>
      <c r="GU3" s="32">
        <v>85</v>
      </c>
      <c r="GV3" s="32">
        <v>61</v>
      </c>
      <c r="GW3" s="32">
        <v>38</v>
      </c>
      <c r="GX3" s="32">
        <v>15</v>
      </c>
      <c r="GY3" s="32">
        <v>34</v>
      </c>
      <c r="GZ3" s="32">
        <v>83</v>
      </c>
      <c r="HA3" s="32">
        <v>93</v>
      </c>
      <c r="HB3" s="32">
        <v>37</v>
      </c>
      <c r="HC3" s="32">
        <v>30</v>
      </c>
      <c r="HD3" s="32">
        <v>38</v>
      </c>
      <c r="HE3" s="32">
        <v>54</v>
      </c>
      <c r="HF3" s="32">
        <v>96</v>
      </c>
      <c r="HG3" s="32">
        <v>63</v>
      </c>
      <c r="HH3" s="32">
        <v>85</v>
      </c>
      <c r="HI3" s="32">
        <v>36</v>
      </c>
      <c r="HJ3" s="32">
        <v>76</v>
      </c>
      <c r="HK3" s="32">
        <v>49</v>
      </c>
      <c r="HL3" s="32">
        <v>15</v>
      </c>
      <c r="HM3" s="32">
        <v>92</v>
      </c>
      <c r="HN3" s="32">
        <v>54</v>
      </c>
      <c r="HO3" s="32">
        <v>24</v>
      </c>
      <c r="HP3" s="32">
        <v>37</v>
      </c>
      <c r="HQ3" s="32">
        <v>62</v>
      </c>
      <c r="HR3" s="32">
        <v>35</v>
      </c>
    </row>
    <row r="4" spans="1:226" x14ac:dyDescent="0.25">
      <c r="A4" s="168"/>
      <c r="B4" s="169"/>
      <c r="C4" s="169"/>
      <c r="D4" s="169"/>
      <c r="E4" s="169"/>
      <c r="F4" s="169"/>
      <c r="G4" s="169"/>
      <c r="H4" s="169"/>
      <c r="I4" s="170"/>
      <c r="J4" s="118"/>
      <c r="K4" s="119" t="s">
        <v>37</v>
      </c>
      <c r="L4" s="120" t="s">
        <v>38</v>
      </c>
      <c r="AA4" s="32">
        <v>70</v>
      </c>
      <c r="AB4" s="32">
        <v>79</v>
      </c>
      <c r="AC4" s="32">
        <v>17</v>
      </c>
      <c r="AD4" s="32">
        <v>19</v>
      </c>
      <c r="AE4" s="32">
        <v>32</v>
      </c>
      <c r="AF4" s="32">
        <v>20</v>
      </c>
      <c r="AG4" s="32">
        <v>90</v>
      </c>
      <c r="AH4" s="32">
        <v>63</v>
      </c>
      <c r="AI4" s="32">
        <v>92</v>
      </c>
      <c r="AJ4" s="32">
        <v>30</v>
      </c>
      <c r="AK4" s="32">
        <v>77</v>
      </c>
      <c r="AL4" s="32">
        <v>43</v>
      </c>
      <c r="AM4" s="32">
        <v>45</v>
      </c>
      <c r="AN4" s="32">
        <v>46</v>
      </c>
      <c r="AO4" s="32">
        <v>51</v>
      </c>
      <c r="AP4" s="32">
        <v>39</v>
      </c>
      <c r="AQ4" s="32">
        <v>44</v>
      </c>
      <c r="AR4" s="32">
        <v>73</v>
      </c>
      <c r="AS4" s="32">
        <v>73</v>
      </c>
      <c r="AT4" s="32">
        <v>40</v>
      </c>
      <c r="AU4" s="32">
        <v>29</v>
      </c>
      <c r="AV4" s="32">
        <v>67</v>
      </c>
      <c r="AW4" s="32">
        <v>23</v>
      </c>
      <c r="AX4" s="32">
        <v>68</v>
      </c>
      <c r="AY4" s="32">
        <v>33</v>
      </c>
      <c r="AZ4" s="32">
        <v>30</v>
      </c>
      <c r="BA4" s="32">
        <v>85</v>
      </c>
      <c r="BB4" s="32">
        <v>42</v>
      </c>
      <c r="BC4" s="32">
        <v>67</v>
      </c>
      <c r="BD4" s="32">
        <v>56</v>
      </c>
      <c r="BE4" s="32">
        <v>58</v>
      </c>
      <c r="BF4" s="32">
        <v>79</v>
      </c>
      <c r="BG4" s="32">
        <v>67</v>
      </c>
      <c r="BH4" s="32">
        <v>29</v>
      </c>
      <c r="BI4" s="32">
        <v>35</v>
      </c>
      <c r="BJ4" s="32">
        <v>35</v>
      </c>
      <c r="BK4" s="32">
        <v>63</v>
      </c>
      <c r="BL4" s="32">
        <v>97</v>
      </c>
      <c r="BM4" s="32">
        <v>69</v>
      </c>
      <c r="BN4" s="32">
        <v>43</v>
      </c>
      <c r="BO4" s="32">
        <v>88</v>
      </c>
      <c r="BP4" s="32">
        <v>30</v>
      </c>
      <c r="BQ4" s="32">
        <v>18</v>
      </c>
      <c r="BR4" s="32">
        <v>54</v>
      </c>
      <c r="BS4" s="32">
        <v>69</v>
      </c>
      <c r="BT4" s="32">
        <v>42</v>
      </c>
      <c r="BU4" s="32">
        <v>98</v>
      </c>
      <c r="BV4" s="32">
        <v>34</v>
      </c>
      <c r="BW4" s="32">
        <v>32</v>
      </c>
      <c r="BX4" s="32">
        <v>37</v>
      </c>
      <c r="BY4" s="32">
        <v>63</v>
      </c>
      <c r="BZ4" s="32">
        <v>62</v>
      </c>
      <c r="CA4" s="32">
        <v>56</v>
      </c>
      <c r="CB4" s="32">
        <v>38</v>
      </c>
      <c r="CC4" s="32">
        <v>74</v>
      </c>
      <c r="CD4" s="32">
        <v>31</v>
      </c>
      <c r="CE4" s="32">
        <v>25</v>
      </c>
      <c r="CF4" s="32">
        <v>21</v>
      </c>
      <c r="CG4" s="32">
        <v>90</v>
      </c>
      <c r="CH4" s="32">
        <v>79</v>
      </c>
      <c r="CI4" s="32">
        <v>69</v>
      </c>
      <c r="CJ4" s="32">
        <v>57</v>
      </c>
      <c r="CK4" s="32">
        <v>85</v>
      </c>
      <c r="CL4" s="32">
        <v>56</v>
      </c>
      <c r="CM4" s="32">
        <v>21</v>
      </c>
      <c r="CN4" s="32">
        <v>93</v>
      </c>
      <c r="CO4" s="32">
        <v>58</v>
      </c>
      <c r="CP4" s="32">
        <v>97</v>
      </c>
      <c r="CQ4" s="32">
        <v>58</v>
      </c>
      <c r="CR4" s="32">
        <v>63</v>
      </c>
      <c r="CS4" s="32">
        <v>85</v>
      </c>
      <c r="CT4" s="32">
        <v>28</v>
      </c>
      <c r="CU4" s="32">
        <v>67</v>
      </c>
      <c r="CV4" s="32">
        <v>96</v>
      </c>
      <c r="CW4" s="32">
        <v>84</v>
      </c>
      <c r="CX4" s="32">
        <v>77</v>
      </c>
      <c r="CY4" s="32">
        <v>76</v>
      </c>
      <c r="CZ4" s="32">
        <v>52</v>
      </c>
      <c r="DA4" s="32">
        <v>52</v>
      </c>
      <c r="DB4" s="32">
        <v>40</v>
      </c>
      <c r="DC4" s="32">
        <v>46</v>
      </c>
      <c r="DD4" s="32">
        <v>26</v>
      </c>
      <c r="DE4" s="32">
        <v>90</v>
      </c>
      <c r="DF4" s="32">
        <v>92</v>
      </c>
      <c r="DG4" s="32">
        <v>16</v>
      </c>
      <c r="DH4" s="32">
        <v>89</v>
      </c>
      <c r="DI4" s="32">
        <v>64</v>
      </c>
      <c r="DJ4" s="32">
        <v>23</v>
      </c>
      <c r="DK4" s="32">
        <v>24</v>
      </c>
      <c r="DL4" s="32">
        <v>86</v>
      </c>
      <c r="DM4" s="32">
        <v>40</v>
      </c>
      <c r="DN4" s="32">
        <v>19</v>
      </c>
      <c r="DO4" s="32">
        <v>81</v>
      </c>
      <c r="DP4" s="32">
        <v>34</v>
      </c>
      <c r="DQ4" s="32">
        <v>23</v>
      </c>
      <c r="DR4" s="32">
        <v>52</v>
      </c>
      <c r="DS4" s="32">
        <v>53</v>
      </c>
      <c r="DT4" s="32">
        <v>28</v>
      </c>
      <c r="DU4" s="32">
        <v>88</v>
      </c>
      <c r="DV4" s="32">
        <v>25</v>
      </c>
      <c r="DW4" s="32">
        <v>84</v>
      </c>
      <c r="DX4" s="32">
        <v>56</v>
      </c>
      <c r="DY4" s="32">
        <v>37</v>
      </c>
      <c r="DZ4" s="32">
        <v>24</v>
      </c>
      <c r="EA4" s="32">
        <v>22</v>
      </c>
      <c r="EB4" s="32">
        <v>90</v>
      </c>
      <c r="EC4" s="32">
        <v>88</v>
      </c>
      <c r="ED4" s="32">
        <v>100</v>
      </c>
      <c r="EE4" s="32">
        <v>16</v>
      </c>
      <c r="EF4" s="32">
        <v>82</v>
      </c>
      <c r="EG4" s="32">
        <v>79</v>
      </c>
      <c r="EH4" s="32">
        <v>59</v>
      </c>
      <c r="EI4" s="32">
        <v>26</v>
      </c>
      <c r="EJ4" s="32">
        <v>32</v>
      </c>
      <c r="EK4" s="32">
        <v>80</v>
      </c>
      <c r="EL4" s="32">
        <v>22</v>
      </c>
      <c r="EM4" s="32">
        <v>73</v>
      </c>
      <c r="EN4" s="32">
        <v>100</v>
      </c>
      <c r="EO4" s="32">
        <v>90</v>
      </c>
      <c r="EP4" s="32">
        <v>32</v>
      </c>
      <c r="EQ4" s="32">
        <v>98</v>
      </c>
      <c r="ER4" s="32">
        <v>24</v>
      </c>
      <c r="ES4" s="32">
        <v>93</v>
      </c>
      <c r="ET4" s="32">
        <v>49</v>
      </c>
      <c r="EU4" s="32">
        <v>62</v>
      </c>
      <c r="EV4" s="32">
        <v>97</v>
      </c>
      <c r="EW4" s="32">
        <v>94</v>
      </c>
      <c r="EX4" s="32">
        <v>44</v>
      </c>
      <c r="EY4" s="32">
        <v>68</v>
      </c>
      <c r="EZ4" s="32">
        <v>59</v>
      </c>
      <c r="FA4" s="32">
        <v>65</v>
      </c>
      <c r="FB4" s="32">
        <v>30</v>
      </c>
      <c r="FC4" s="32">
        <v>80</v>
      </c>
      <c r="FD4" s="32">
        <v>36</v>
      </c>
      <c r="FE4" s="32">
        <v>45</v>
      </c>
      <c r="FF4" s="32">
        <v>83</v>
      </c>
      <c r="FG4" s="32">
        <v>79</v>
      </c>
      <c r="FH4" s="32">
        <v>81</v>
      </c>
      <c r="FI4" s="32">
        <v>92</v>
      </c>
      <c r="FJ4" s="32">
        <v>57</v>
      </c>
      <c r="FK4" s="32">
        <v>98</v>
      </c>
      <c r="FL4" s="32">
        <v>48</v>
      </c>
      <c r="FM4" s="32">
        <v>50</v>
      </c>
      <c r="FN4" s="32">
        <v>92</v>
      </c>
      <c r="FO4" s="32">
        <v>20</v>
      </c>
      <c r="FP4" s="32">
        <v>85</v>
      </c>
      <c r="FQ4" s="32">
        <v>69</v>
      </c>
      <c r="FR4" s="32">
        <v>26</v>
      </c>
      <c r="FS4" s="32">
        <v>97</v>
      </c>
      <c r="FT4" s="32">
        <v>56</v>
      </c>
      <c r="FU4" s="32">
        <v>59</v>
      </c>
      <c r="FV4" s="32">
        <v>21</v>
      </c>
      <c r="FW4" s="32">
        <v>42</v>
      </c>
      <c r="FX4" s="32">
        <v>82</v>
      </c>
      <c r="FY4" s="32">
        <v>33</v>
      </c>
      <c r="FZ4" s="32">
        <v>17</v>
      </c>
      <c r="GA4" s="32">
        <v>88</v>
      </c>
      <c r="GB4" s="32">
        <v>92</v>
      </c>
      <c r="GC4" s="32">
        <v>90</v>
      </c>
      <c r="GD4" s="32">
        <v>50</v>
      </c>
      <c r="GE4" s="32">
        <v>88</v>
      </c>
      <c r="GF4" s="32">
        <v>79</v>
      </c>
      <c r="GG4" s="32">
        <v>47</v>
      </c>
      <c r="GH4" s="32">
        <v>18</v>
      </c>
      <c r="GI4" s="32">
        <v>28</v>
      </c>
      <c r="GJ4" s="32">
        <v>69</v>
      </c>
      <c r="GK4" s="32">
        <v>37</v>
      </c>
      <c r="GL4" s="32">
        <v>36</v>
      </c>
      <c r="GM4" s="32">
        <v>28</v>
      </c>
      <c r="GN4" s="32">
        <v>20</v>
      </c>
      <c r="GO4" s="32">
        <v>29</v>
      </c>
      <c r="GP4" s="32">
        <v>23</v>
      </c>
      <c r="GQ4" s="32">
        <v>91</v>
      </c>
      <c r="GR4" s="32">
        <v>68</v>
      </c>
      <c r="GS4" s="32">
        <v>95</v>
      </c>
      <c r="GT4" s="32">
        <v>22</v>
      </c>
      <c r="GU4" s="32">
        <v>93</v>
      </c>
      <c r="GV4" s="32">
        <v>31</v>
      </c>
      <c r="GW4" s="32">
        <v>71</v>
      </c>
      <c r="GX4" s="32">
        <v>38</v>
      </c>
      <c r="GY4" s="32">
        <v>15</v>
      </c>
      <c r="GZ4" s="32">
        <v>17</v>
      </c>
      <c r="HA4" s="32">
        <v>85</v>
      </c>
      <c r="HB4" s="32">
        <v>92</v>
      </c>
      <c r="HC4" s="32">
        <v>21</v>
      </c>
      <c r="HD4" s="32">
        <v>26</v>
      </c>
      <c r="HE4" s="32">
        <v>18</v>
      </c>
      <c r="HF4" s="32">
        <v>64</v>
      </c>
      <c r="HG4" s="32">
        <v>78</v>
      </c>
      <c r="HH4" s="32">
        <v>97</v>
      </c>
      <c r="HI4" s="32">
        <v>91</v>
      </c>
      <c r="HJ4" s="32">
        <v>80</v>
      </c>
      <c r="HK4" s="32">
        <v>33</v>
      </c>
      <c r="HL4" s="32">
        <v>15</v>
      </c>
      <c r="HM4" s="32">
        <v>79</v>
      </c>
      <c r="HN4" s="32">
        <v>34</v>
      </c>
      <c r="HO4" s="32">
        <v>93</v>
      </c>
      <c r="HP4" s="32">
        <v>17</v>
      </c>
      <c r="HQ4" s="32">
        <v>73</v>
      </c>
      <c r="HR4" s="32">
        <v>16</v>
      </c>
    </row>
    <row r="5" spans="1:226" x14ac:dyDescent="0.25">
      <c r="A5" s="168"/>
      <c r="B5" s="169"/>
      <c r="C5" s="169"/>
      <c r="D5" s="169"/>
      <c r="E5" s="169"/>
      <c r="F5" s="169"/>
      <c r="G5" s="169"/>
      <c r="H5" s="169"/>
      <c r="I5" s="170"/>
      <c r="J5" s="118"/>
      <c r="K5" s="121" t="s">
        <v>39</v>
      </c>
      <c r="L5" s="122" t="s">
        <v>40</v>
      </c>
      <c r="AA5" s="32">
        <v>47</v>
      </c>
      <c r="AB5" s="32">
        <v>51</v>
      </c>
      <c r="AC5" s="32">
        <v>24</v>
      </c>
      <c r="AD5" s="32">
        <v>87</v>
      </c>
      <c r="AE5" s="32">
        <v>55</v>
      </c>
      <c r="AF5" s="32">
        <v>54</v>
      </c>
      <c r="AG5" s="32">
        <v>71</v>
      </c>
      <c r="AH5" s="32">
        <v>31</v>
      </c>
      <c r="AI5" s="32">
        <v>56</v>
      </c>
      <c r="AJ5" s="32">
        <v>52</v>
      </c>
      <c r="AK5" s="32">
        <v>95</v>
      </c>
      <c r="AL5" s="32">
        <v>76</v>
      </c>
      <c r="AM5" s="32">
        <v>59</v>
      </c>
      <c r="AN5" s="32">
        <v>34</v>
      </c>
      <c r="AO5" s="32">
        <v>50</v>
      </c>
      <c r="AP5" s="32">
        <v>61</v>
      </c>
      <c r="AQ5" s="32">
        <v>65</v>
      </c>
      <c r="AR5" s="32">
        <v>99</v>
      </c>
      <c r="AS5" s="32">
        <v>69</v>
      </c>
      <c r="AT5" s="32">
        <v>15</v>
      </c>
      <c r="AU5" s="32">
        <v>83</v>
      </c>
      <c r="AV5" s="32">
        <v>25</v>
      </c>
      <c r="AW5" s="32">
        <v>86</v>
      </c>
      <c r="AX5" s="32">
        <v>25</v>
      </c>
      <c r="AY5" s="32">
        <v>53</v>
      </c>
      <c r="AZ5" s="32">
        <v>50</v>
      </c>
      <c r="BA5" s="32">
        <v>44</v>
      </c>
      <c r="BB5" s="32">
        <v>83</v>
      </c>
      <c r="BC5" s="32">
        <v>94</v>
      </c>
      <c r="BD5" s="32">
        <v>35</v>
      </c>
      <c r="BE5" s="32">
        <v>82</v>
      </c>
      <c r="BF5" s="32">
        <v>81</v>
      </c>
      <c r="BG5" s="32">
        <v>74</v>
      </c>
      <c r="BH5" s="32">
        <v>31</v>
      </c>
      <c r="BI5" s="32">
        <v>87</v>
      </c>
      <c r="BJ5" s="32">
        <v>17</v>
      </c>
      <c r="BK5" s="32">
        <v>53</v>
      </c>
      <c r="BL5" s="32">
        <v>81</v>
      </c>
      <c r="BM5" s="32">
        <v>48</v>
      </c>
      <c r="BN5" s="32">
        <v>97</v>
      </c>
      <c r="BO5" s="32">
        <v>95</v>
      </c>
      <c r="BP5" s="32">
        <v>15</v>
      </c>
      <c r="BQ5" s="32">
        <v>80</v>
      </c>
      <c r="BR5" s="32">
        <v>88</v>
      </c>
      <c r="BS5" s="32">
        <v>83</v>
      </c>
      <c r="BT5" s="32">
        <v>52</v>
      </c>
      <c r="BU5" s="32">
        <v>63</v>
      </c>
      <c r="BV5" s="32">
        <v>82</v>
      </c>
      <c r="BW5" s="32">
        <v>96</v>
      </c>
      <c r="BX5" s="32">
        <v>84</v>
      </c>
      <c r="BY5" s="32">
        <v>20</v>
      </c>
      <c r="BZ5" s="32">
        <v>32</v>
      </c>
      <c r="CA5" s="32">
        <v>64</v>
      </c>
      <c r="CB5" s="32">
        <v>41</v>
      </c>
      <c r="CC5" s="32">
        <v>90</v>
      </c>
      <c r="CD5" s="32">
        <v>58</v>
      </c>
      <c r="CE5" s="32">
        <v>53</v>
      </c>
      <c r="CF5" s="32">
        <v>75</v>
      </c>
      <c r="CG5" s="32">
        <v>30</v>
      </c>
      <c r="CH5" s="32">
        <v>15</v>
      </c>
      <c r="CI5" s="32">
        <v>33</v>
      </c>
      <c r="CJ5" s="32">
        <v>23</v>
      </c>
      <c r="CK5" s="32">
        <v>38</v>
      </c>
      <c r="CL5" s="32">
        <v>20</v>
      </c>
      <c r="CM5" s="32">
        <v>96</v>
      </c>
      <c r="CN5" s="32">
        <v>75</v>
      </c>
      <c r="CO5" s="32">
        <v>62</v>
      </c>
      <c r="CP5" s="32">
        <v>55</v>
      </c>
      <c r="CQ5" s="32">
        <v>71</v>
      </c>
      <c r="CR5" s="32">
        <v>36</v>
      </c>
      <c r="CS5" s="32">
        <v>26</v>
      </c>
      <c r="CT5" s="32">
        <v>69</v>
      </c>
      <c r="CU5" s="32">
        <v>90</v>
      </c>
      <c r="CV5" s="32">
        <v>86</v>
      </c>
      <c r="CW5" s="32">
        <v>52</v>
      </c>
      <c r="CX5" s="32">
        <v>47</v>
      </c>
      <c r="CY5" s="32">
        <v>24</v>
      </c>
      <c r="CZ5" s="32">
        <v>73</v>
      </c>
      <c r="DA5" s="32">
        <v>70</v>
      </c>
      <c r="DB5" s="32">
        <v>45</v>
      </c>
      <c r="DC5" s="32">
        <v>74</v>
      </c>
      <c r="DD5" s="32">
        <v>93</v>
      </c>
      <c r="DE5" s="32">
        <v>15</v>
      </c>
      <c r="DF5" s="32">
        <v>24</v>
      </c>
      <c r="DG5" s="32">
        <v>42</v>
      </c>
      <c r="DH5" s="32">
        <v>43</v>
      </c>
      <c r="DI5" s="32">
        <v>48</v>
      </c>
      <c r="DJ5" s="32">
        <v>91</v>
      </c>
      <c r="DK5" s="32">
        <v>85</v>
      </c>
      <c r="DL5" s="32">
        <v>63</v>
      </c>
      <c r="DM5" s="32">
        <v>44</v>
      </c>
      <c r="DN5" s="32">
        <v>48</v>
      </c>
      <c r="DO5" s="32">
        <v>89</v>
      </c>
      <c r="DP5" s="32">
        <v>60</v>
      </c>
      <c r="DQ5" s="32">
        <v>89</v>
      </c>
      <c r="DR5" s="32">
        <v>77</v>
      </c>
      <c r="DS5" s="32">
        <v>40</v>
      </c>
      <c r="DT5" s="32">
        <v>99</v>
      </c>
      <c r="DU5" s="32">
        <v>50</v>
      </c>
      <c r="DV5" s="32">
        <v>82</v>
      </c>
      <c r="DW5" s="32">
        <v>89</v>
      </c>
      <c r="DX5" s="32">
        <v>53</v>
      </c>
      <c r="DY5" s="32">
        <v>91</v>
      </c>
      <c r="DZ5" s="32">
        <v>18</v>
      </c>
      <c r="EA5" s="32">
        <v>27</v>
      </c>
      <c r="EB5" s="32">
        <v>28</v>
      </c>
      <c r="EC5" s="32">
        <v>77</v>
      </c>
      <c r="ED5" s="32">
        <v>24</v>
      </c>
      <c r="EE5" s="32">
        <v>47</v>
      </c>
      <c r="EF5" s="32">
        <v>17</v>
      </c>
      <c r="EG5" s="32">
        <v>79</v>
      </c>
      <c r="EH5" s="32">
        <v>18</v>
      </c>
      <c r="EI5" s="32">
        <v>80</v>
      </c>
      <c r="EJ5" s="32">
        <v>35</v>
      </c>
      <c r="EK5" s="32">
        <v>69</v>
      </c>
      <c r="EL5" s="32">
        <v>57</v>
      </c>
      <c r="EM5" s="32">
        <v>41</v>
      </c>
      <c r="EN5" s="32">
        <v>85</v>
      </c>
      <c r="EO5" s="32">
        <v>37</v>
      </c>
      <c r="EP5" s="32">
        <v>93</v>
      </c>
      <c r="EQ5" s="32">
        <v>42</v>
      </c>
      <c r="ER5" s="32">
        <v>18</v>
      </c>
      <c r="ES5" s="32">
        <v>47</v>
      </c>
      <c r="ET5" s="32">
        <v>86</v>
      </c>
      <c r="EU5" s="32">
        <v>61</v>
      </c>
      <c r="EV5" s="32">
        <v>40</v>
      </c>
      <c r="EW5" s="32">
        <v>48</v>
      </c>
      <c r="EX5" s="32">
        <v>18</v>
      </c>
      <c r="EY5" s="32">
        <v>33</v>
      </c>
      <c r="EZ5" s="32">
        <v>60</v>
      </c>
      <c r="FA5" s="32">
        <v>47</v>
      </c>
      <c r="FB5" s="32">
        <v>50</v>
      </c>
      <c r="FC5" s="32">
        <v>43</v>
      </c>
      <c r="FD5" s="32">
        <v>29</v>
      </c>
      <c r="FE5" s="32">
        <v>69</v>
      </c>
      <c r="FF5" s="32">
        <v>51</v>
      </c>
      <c r="FG5" s="32">
        <v>33</v>
      </c>
      <c r="FH5" s="32">
        <v>64</v>
      </c>
      <c r="FI5" s="32">
        <v>43</v>
      </c>
      <c r="FJ5" s="32">
        <v>15</v>
      </c>
      <c r="FK5" s="32">
        <v>28</v>
      </c>
      <c r="FL5" s="32">
        <v>56</v>
      </c>
      <c r="FM5" s="32">
        <v>85</v>
      </c>
      <c r="FN5" s="32">
        <v>97</v>
      </c>
      <c r="FO5" s="32">
        <v>91</v>
      </c>
      <c r="FP5" s="32">
        <v>78</v>
      </c>
      <c r="FQ5" s="32">
        <v>64</v>
      </c>
      <c r="FR5" s="32">
        <v>43</v>
      </c>
      <c r="FS5" s="32">
        <v>46</v>
      </c>
      <c r="FT5" s="32">
        <v>53</v>
      </c>
      <c r="FU5" s="32">
        <v>78</v>
      </c>
      <c r="FV5" s="32">
        <v>94</v>
      </c>
      <c r="FW5" s="32">
        <v>99</v>
      </c>
      <c r="FX5" s="32">
        <v>60</v>
      </c>
      <c r="FY5" s="32">
        <v>17</v>
      </c>
      <c r="FZ5" s="32">
        <v>80</v>
      </c>
      <c r="GA5" s="32">
        <v>29</v>
      </c>
      <c r="GB5" s="32">
        <v>87</v>
      </c>
      <c r="GC5" s="32">
        <v>61</v>
      </c>
      <c r="GD5" s="32">
        <v>54</v>
      </c>
      <c r="GE5" s="32">
        <v>76</v>
      </c>
      <c r="GF5" s="32">
        <v>83</v>
      </c>
      <c r="GG5" s="32">
        <v>60</v>
      </c>
      <c r="GH5" s="32">
        <v>69</v>
      </c>
      <c r="GI5" s="32">
        <v>64</v>
      </c>
      <c r="GJ5" s="32">
        <v>94</v>
      </c>
      <c r="GK5" s="32">
        <v>76</v>
      </c>
      <c r="GL5" s="32">
        <v>55</v>
      </c>
      <c r="GM5" s="32">
        <v>43</v>
      </c>
      <c r="GN5" s="32">
        <v>88</v>
      </c>
      <c r="GO5" s="32">
        <v>40</v>
      </c>
      <c r="GP5" s="32">
        <v>29</v>
      </c>
      <c r="GQ5" s="32">
        <v>45</v>
      </c>
      <c r="GR5" s="32">
        <v>28</v>
      </c>
      <c r="GS5" s="32">
        <v>54</v>
      </c>
      <c r="GT5" s="32">
        <v>34</v>
      </c>
      <c r="GU5" s="32">
        <v>54</v>
      </c>
      <c r="GV5" s="32">
        <v>88</v>
      </c>
      <c r="GW5" s="32">
        <v>57</v>
      </c>
      <c r="GX5" s="32">
        <v>31</v>
      </c>
      <c r="GY5" s="32">
        <v>67</v>
      </c>
      <c r="GZ5" s="32">
        <v>80</v>
      </c>
      <c r="HA5" s="32">
        <v>80</v>
      </c>
      <c r="HB5" s="32">
        <v>45</v>
      </c>
      <c r="HC5" s="32">
        <v>27</v>
      </c>
      <c r="HD5" s="32">
        <v>60</v>
      </c>
      <c r="HE5" s="32">
        <v>21</v>
      </c>
      <c r="HF5" s="32">
        <v>45</v>
      </c>
      <c r="HG5" s="32">
        <v>48</v>
      </c>
      <c r="HH5" s="32">
        <v>42</v>
      </c>
      <c r="HI5" s="32">
        <v>64</v>
      </c>
      <c r="HJ5" s="32">
        <v>21</v>
      </c>
      <c r="HK5" s="32">
        <v>86</v>
      </c>
      <c r="HL5" s="32">
        <v>32</v>
      </c>
      <c r="HM5" s="32">
        <v>30</v>
      </c>
      <c r="HN5" s="32">
        <v>33</v>
      </c>
      <c r="HO5" s="32">
        <v>19</v>
      </c>
      <c r="HP5" s="32">
        <v>89</v>
      </c>
      <c r="HQ5" s="32">
        <v>24</v>
      </c>
      <c r="HR5" s="32">
        <v>62</v>
      </c>
    </row>
    <row r="6" spans="1:226" x14ac:dyDescent="0.25">
      <c r="A6" s="168"/>
      <c r="B6" s="169"/>
      <c r="C6" s="169"/>
      <c r="D6" s="169"/>
      <c r="E6" s="169"/>
      <c r="F6" s="169"/>
      <c r="G6" s="169"/>
      <c r="H6" s="169"/>
      <c r="I6" s="170"/>
      <c r="J6" s="118"/>
      <c r="K6" s="123" t="s">
        <v>41</v>
      </c>
      <c r="L6" s="122" t="s">
        <v>42</v>
      </c>
      <c r="AA6" s="32">
        <v>66</v>
      </c>
      <c r="AB6" s="32">
        <v>16</v>
      </c>
      <c r="AC6" s="32">
        <v>43</v>
      </c>
      <c r="AD6" s="32">
        <v>88</v>
      </c>
      <c r="AE6" s="32">
        <v>23</v>
      </c>
      <c r="AF6" s="32">
        <v>34</v>
      </c>
      <c r="AG6" s="32">
        <v>51</v>
      </c>
      <c r="AH6" s="32">
        <v>77</v>
      </c>
      <c r="AI6" s="32">
        <v>38</v>
      </c>
      <c r="AJ6" s="32">
        <v>90</v>
      </c>
      <c r="AK6" s="32">
        <v>15</v>
      </c>
      <c r="AL6" s="32">
        <v>19</v>
      </c>
      <c r="AM6" s="32">
        <v>66</v>
      </c>
      <c r="AN6" s="32">
        <v>56</v>
      </c>
      <c r="AO6" s="32">
        <v>34</v>
      </c>
      <c r="AP6" s="32">
        <v>62</v>
      </c>
      <c r="AQ6" s="32">
        <v>46</v>
      </c>
      <c r="AR6" s="32">
        <v>32</v>
      </c>
      <c r="AS6" s="32">
        <v>55</v>
      </c>
      <c r="AT6" s="32">
        <v>78</v>
      </c>
      <c r="AU6" s="32">
        <v>55</v>
      </c>
      <c r="AV6" s="32">
        <v>45</v>
      </c>
      <c r="AW6" s="32">
        <v>83</v>
      </c>
      <c r="AX6" s="32">
        <v>88</v>
      </c>
      <c r="AY6" s="32">
        <v>77</v>
      </c>
      <c r="AZ6" s="32">
        <v>75</v>
      </c>
      <c r="BA6" s="32">
        <v>55</v>
      </c>
      <c r="BB6" s="32">
        <v>31</v>
      </c>
      <c r="BC6" s="32">
        <v>27</v>
      </c>
      <c r="BD6" s="32">
        <v>40</v>
      </c>
      <c r="BE6" s="32">
        <v>45</v>
      </c>
      <c r="BF6" s="32">
        <v>25</v>
      </c>
      <c r="BG6" s="32">
        <v>90</v>
      </c>
      <c r="BH6" s="32">
        <v>53</v>
      </c>
      <c r="BI6" s="32">
        <v>59</v>
      </c>
      <c r="BJ6" s="32">
        <v>31</v>
      </c>
      <c r="BK6" s="32">
        <v>68</v>
      </c>
      <c r="BL6" s="32">
        <v>44</v>
      </c>
      <c r="BM6" s="32">
        <v>71</v>
      </c>
      <c r="BN6" s="32">
        <v>59</v>
      </c>
      <c r="BO6" s="32">
        <v>80</v>
      </c>
      <c r="BP6" s="32">
        <v>85</v>
      </c>
      <c r="BQ6" s="32">
        <v>71</v>
      </c>
      <c r="BR6" s="32">
        <v>92</v>
      </c>
      <c r="BS6" s="32">
        <v>69</v>
      </c>
      <c r="BT6" s="32">
        <v>50</v>
      </c>
      <c r="BU6" s="32">
        <v>75</v>
      </c>
      <c r="BV6" s="32">
        <v>18</v>
      </c>
      <c r="BW6" s="32">
        <v>73</v>
      </c>
      <c r="BX6" s="32">
        <v>15</v>
      </c>
      <c r="BY6" s="32">
        <v>30</v>
      </c>
      <c r="BZ6" s="32">
        <v>77</v>
      </c>
      <c r="CA6" s="32">
        <v>29</v>
      </c>
      <c r="CB6" s="32">
        <v>74</v>
      </c>
      <c r="CC6" s="32">
        <v>69</v>
      </c>
      <c r="CD6" s="32">
        <v>69</v>
      </c>
      <c r="CE6" s="32">
        <v>95</v>
      </c>
      <c r="CF6" s="32">
        <v>52</v>
      </c>
      <c r="CG6" s="32">
        <v>62</v>
      </c>
      <c r="CH6" s="32">
        <v>95</v>
      </c>
      <c r="CI6" s="32">
        <v>50</v>
      </c>
      <c r="CJ6" s="32">
        <v>80</v>
      </c>
      <c r="CK6" s="32">
        <v>47</v>
      </c>
      <c r="CL6" s="32">
        <v>72</v>
      </c>
      <c r="CM6" s="32">
        <v>60</v>
      </c>
      <c r="CN6" s="32">
        <v>52</v>
      </c>
      <c r="CO6" s="32">
        <v>60</v>
      </c>
      <c r="CP6" s="32">
        <v>45</v>
      </c>
      <c r="CQ6" s="32">
        <v>74</v>
      </c>
      <c r="CR6" s="32">
        <v>63</v>
      </c>
      <c r="CS6" s="32">
        <v>53</v>
      </c>
      <c r="CT6" s="32">
        <v>86</v>
      </c>
      <c r="CU6" s="32">
        <v>67</v>
      </c>
      <c r="CV6" s="32">
        <v>76</v>
      </c>
      <c r="CW6" s="32">
        <v>18</v>
      </c>
      <c r="CX6" s="32">
        <v>74</v>
      </c>
      <c r="CY6" s="32">
        <v>98</v>
      </c>
      <c r="CZ6" s="32">
        <v>85</v>
      </c>
      <c r="DA6" s="32">
        <v>97</v>
      </c>
      <c r="DB6" s="32">
        <v>86</v>
      </c>
      <c r="DC6" s="32">
        <v>18</v>
      </c>
      <c r="DD6" s="32">
        <v>51</v>
      </c>
      <c r="DE6" s="32">
        <v>64</v>
      </c>
      <c r="DF6" s="32">
        <v>79</v>
      </c>
      <c r="DG6" s="32">
        <v>44</v>
      </c>
      <c r="DH6" s="32">
        <v>45</v>
      </c>
      <c r="DI6" s="32">
        <v>93</v>
      </c>
      <c r="DJ6" s="32">
        <v>47</v>
      </c>
      <c r="DK6" s="32">
        <v>41</v>
      </c>
      <c r="DL6" s="32">
        <v>81</v>
      </c>
      <c r="DM6" s="32">
        <v>31</v>
      </c>
      <c r="DN6" s="32">
        <v>70</v>
      </c>
      <c r="DO6" s="32">
        <v>56</v>
      </c>
      <c r="DP6" s="32">
        <v>47</v>
      </c>
      <c r="DQ6" s="32">
        <v>90</v>
      </c>
      <c r="DR6" s="32">
        <v>71</v>
      </c>
      <c r="DS6" s="32">
        <v>80</v>
      </c>
      <c r="DT6" s="32">
        <v>38</v>
      </c>
      <c r="DU6" s="32">
        <v>91</v>
      </c>
      <c r="DV6" s="32">
        <v>19</v>
      </c>
      <c r="DW6" s="32">
        <v>51</v>
      </c>
      <c r="DX6" s="32">
        <v>28</v>
      </c>
      <c r="DY6" s="32">
        <v>45</v>
      </c>
      <c r="DZ6" s="32">
        <v>35</v>
      </c>
      <c r="EA6" s="32">
        <v>66</v>
      </c>
      <c r="EB6" s="32">
        <v>71</v>
      </c>
      <c r="EC6" s="32">
        <v>94</v>
      </c>
      <c r="ED6" s="32">
        <v>83</v>
      </c>
      <c r="EE6" s="32">
        <v>89</v>
      </c>
      <c r="EF6" s="32">
        <v>54</v>
      </c>
      <c r="EG6" s="32">
        <v>18</v>
      </c>
      <c r="EH6" s="32">
        <v>99</v>
      </c>
      <c r="EI6" s="32">
        <v>56</v>
      </c>
      <c r="EJ6" s="32">
        <v>100</v>
      </c>
      <c r="EK6" s="32">
        <v>38</v>
      </c>
      <c r="EL6" s="32">
        <v>94</v>
      </c>
      <c r="EM6" s="32">
        <v>16</v>
      </c>
      <c r="EN6" s="32">
        <v>45</v>
      </c>
      <c r="EO6" s="32">
        <v>92</v>
      </c>
      <c r="EP6" s="32">
        <v>58</v>
      </c>
      <c r="EQ6" s="32">
        <v>61</v>
      </c>
      <c r="ER6" s="32">
        <v>84</v>
      </c>
      <c r="ES6" s="32">
        <v>94</v>
      </c>
      <c r="ET6" s="32">
        <v>85</v>
      </c>
      <c r="EU6" s="32">
        <v>98</v>
      </c>
      <c r="EV6" s="32">
        <v>90</v>
      </c>
      <c r="EW6" s="32">
        <v>21</v>
      </c>
      <c r="EX6" s="32">
        <v>20</v>
      </c>
      <c r="EY6" s="32">
        <v>47</v>
      </c>
      <c r="EZ6" s="32">
        <v>88</v>
      </c>
      <c r="FA6" s="32">
        <v>67</v>
      </c>
      <c r="FB6" s="32">
        <v>88</v>
      </c>
      <c r="FC6" s="32">
        <v>53</v>
      </c>
      <c r="FD6" s="32">
        <v>31</v>
      </c>
      <c r="FE6" s="32">
        <v>96</v>
      </c>
      <c r="FF6" s="32">
        <v>94</v>
      </c>
      <c r="FG6" s="32">
        <v>88</v>
      </c>
      <c r="FH6" s="32">
        <v>34</v>
      </c>
      <c r="FI6" s="32">
        <v>53</v>
      </c>
      <c r="FJ6" s="32">
        <v>28</v>
      </c>
      <c r="FK6" s="32">
        <v>47</v>
      </c>
      <c r="FL6" s="32">
        <v>30</v>
      </c>
      <c r="FM6" s="32">
        <v>76</v>
      </c>
      <c r="FN6" s="32">
        <v>28</v>
      </c>
      <c r="FO6" s="32">
        <v>30</v>
      </c>
      <c r="FP6" s="32">
        <v>36</v>
      </c>
      <c r="FQ6" s="32">
        <v>24</v>
      </c>
      <c r="FR6" s="32">
        <v>18</v>
      </c>
      <c r="FS6" s="32">
        <v>64</v>
      </c>
      <c r="FT6" s="32">
        <v>35</v>
      </c>
      <c r="FU6" s="32">
        <v>49</v>
      </c>
      <c r="FV6" s="32">
        <v>51</v>
      </c>
      <c r="FW6" s="32">
        <v>23</v>
      </c>
      <c r="FX6" s="32">
        <v>46</v>
      </c>
      <c r="FY6" s="32">
        <v>57</v>
      </c>
      <c r="FZ6" s="32">
        <v>89</v>
      </c>
      <c r="GA6" s="32">
        <v>63</v>
      </c>
      <c r="GB6" s="32">
        <v>61</v>
      </c>
      <c r="GC6" s="32">
        <v>33</v>
      </c>
      <c r="GD6" s="32">
        <v>75</v>
      </c>
      <c r="GE6" s="32">
        <v>37</v>
      </c>
      <c r="GF6" s="32">
        <v>89</v>
      </c>
      <c r="GG6" s="32">
        <v>70</v>
      </c>
      <c r="GH6" s="32">
        <v>88</v>
      </c>
      <c r="GI6" s="32">
        <v>91</v>
      </c>
      <c r="GJ6" s="32">
        <v>97</v>
      </c>
      <c r="GK6" s="32">
        <v>83</v>
      </c>
      <c r="GL6" s="32">
        <v>79</v>
      </c>
      <c r="GM6" s="32">
        <v>59</v>
      </c>
      <c r="GN6" s="32">
        <v>25</v>
      </c>
      <c r="GO6" s="32">
        <v>81</v>
      </c>
      <c r="GP6" s="32">
        <v>28</v>
      </c>
      <c r="GQ6" s="32">
        <v>36</v>
      </c>
      <c r="GR6" s="32">
        <v>96</v>
      </c>
      <c r="GS6" s="32">
        <v>86</v>
      </c>
      <c r="GT6" s="32">
        <v>86</v>
      </c>
      <c r="GU6" s="32">
        <v>21</v>
      </c>
      <c r="GV6" s="32">
        <v>57</v>
      </c>
      <c r="GW6" s="32">
        <v>74</v>
      </c>
      <c r="GX6" s="32">
        <v>24</v>
      </c>
      <c r="GY6" s="32">
        <v>54</v>
      </c>
      <c r="GZ6" s="32">
        <v>87</v>
      </c>
      <c r="HA6" s="32">
        <v>83</v>
      </c>
      <c r="HB6" s="32">
        <v>28</v>
      </c>
      <c r="HC6" s="32">
        <v>39</v>
      </c>
      <c r="HD6" s="32">
        <v>20</v>
      </c>
      <c r="HE6" s="32">
        <v>91</v>
      </c>
      <c r="HF6" s="32">
        <v>73</v>
      </c>
      <c r="HG6" s="32">
        <v>57</v>
      </c>
      <c r="HH6" s="32">
        <v>65</v>
      </c>
      <c r="HI6" s="32">
        <v>87</v>
      </c>
      <c r="HJ6" s="32">
        <v>86</v>
      </c>
      <c r="HK6" s="32">
        <v>48</v>
      </c>
      <c r="HL6" s="32">
        <v>20</v>
      </c>
      <c r="HM6" s="32">
        <v>35</v>
      </c>
      <c r="HN6" s="32">
        <v>79</v>
      </c>
      <c r="HO6" s="32">
        <v>90</v>
      </c>
      <c r="HP6" s="32">
        <v>22</v>
      </c>
      <c r="HQ6" s="32">
        <v>80</v>
      </c>
      <c r="HR6" s="32">
        <v>65</v>
      </c>
    </row>
    <row r="7" spans="1:226" x14ac:dyDescent="0.25">
      <c r="A7" s="168"/>
      <c r="B7" s="169"/>
      <c r="C7" s="169"/>
      <c r="D7" s="169"/>
      <c r="E7" s="169"/>
      <c r="F7" s="169"/>
      <c r="G7" s="169"/>
      <c r="H7" s="169"/>
      <c r="I7" s="170"/>
      <c r="J7" s="118"/>
      <c r="K7" s="124" t="s">
        <v>43</v>
      </c>
      <c r="L7" s="122" t="s">
        <v>44</v>
      </c>
      <c r="AA7" s="32">
        <v>60</v>
      </c>
      <c r="AB7" s="32">
        <v>36</v>
      </c>
      <c r="AC7" s="32">
        <v>79</v>
      </c>
      <c r="AD7" s="32">
        <v>88</v>
      </c>
      <c r="AE7" s="32">
        <v>95</v>
      </c>
      <c r="AF7" s="32">
        <v>21</v>
      </c>
      <c r="AG7" s="32">
        <v>88</v>
      </c>
      <c r="AH7" s="32">
        <v>96</v>
      </c>
      <c r="AI7" s="32">
        <v>64</v>
      </c>
      <c r="AJ7" s="32">
        <v>41</v>
      </c>
      <c r="AK7" s="32">
        <v>78</v>
      </c>
      <c r="AL7" s="32">
        <v>40</v>
      </c>
      <c r="AM7" s="32">
        <v>46</v>
      </c>
      <c r="AN7" s="32">
        <v>56</v>
      </c>
      <c r="AO7" s="32">
        <v>84</v>
      </c>
      <c r="AP7" s="32">
        <v>96</v>
      </c>
      <c r="AQ7" s="32">
        <v>74</v>
      </c>
      <c r="AR7" s="32">
        <v>17</v>
      </c>
      <c r="AS7" s="32">
        <v>94</v>
      </c>
      <c r="AT7" s="32">
        <v>62</v>
      </c>
      <c r="AU7" s="32">
        <v>23</v>
      </c>
      <c r="AV7" s="32">
        <v>59</v>
      </c>
      <c r="AW7" s="32">
        <v>45</v>
      </c>
      <c r="AX7" s="32">
        <v>42</v>
      </c>
      <c r="AY7" s="32">
        <v>52</v>
      </c>
      <c r="AZ7" s="32">
        <v>96</v>
      </c>
      <c r="BA7" s="32">
        <v>24</v>
      </c>
      <c r="BB7" s="32">
        <v>51</v>
      </c>
      <c r="BC7" s="32">
        <v>57</v>
      </c>
      <c r="BD7" s="32">
        <v>85</v>
      </c>
      <c r="BE7" s="32">
        <v>60</v>
      </c>
      <c r="BF7" s="32">
        <v>26</v>
      </c>
      <c r="BG7" s="32">
        <v>27</v>
      </c>
      <c r="BH7" s="32">
        <v>27</v>
      </c>
      <c r="BI7" s="32">
        <v>29</v>
      </c>
      <c r="BJ7" s="32">
        <v>63</v>
      </c>
      <c r="BK7" s="32">
        <v>53</v>
      </c>
      <c r="BL7" s="32">
        <v>61</v>
      </c>
      <c r="BM7" s="32">
        <v>70</v>
      </c>
      <c r="BN7" s="32">
        <v>20</v>
      </c>
      <c r="BO7" s="32">
        <v>86</v>
      </c>
      <c r="BP7" s="32">
        <v>82</v>
      </c>
      <c r="BQ7" s="32">
        <v>20</v>
      </c>
      <c r="BR7" s="32">
        <v>62</v>
      </c>
      <c r="BS7" s="32">
        <v>88</v>
      </c>
      <c r="BT7" s="32">
        <v>74</v>
      </c>
      <c r="BU7" s="32">
        <v>55</v>
      </c>
      <c r="BV7" s="32">
        <v>29</v>
      </c>
      <c r="BW7" s="32">
        <v>17</v>
      </c>
      <c r="BX7" s="32">
        <v>66</v>
      </c>
      <c r="BY7" s="32">
        <v>91</v>
      </c>
      <c r="BZ7" s="32">
        <v>61</v>
      </c>
      <c r="CA7" s="32">
        <v>69</v>
      </c>
      <c r="CB7" s="32">
        <v>31</v>
      </c>
      <c r="CC7" s="32">
        <v>69</v>
      </c>
      <c r="CD7" s="32">
        <v>27</v>
      </c>
      <c r="CE7" s="32">
        <v>85</v>
      </c>
      <c r="CF7" s="32">
        <v>75</v>
      </c>
      <c r="CG7" s="32">
        <v>33</v>
      </c>
      <c r="CH7" s="32">
        <v>37</v>
      </c>
      <c r="CI7" s="32">
        <v>36</v>
      </c>
      <c r="CJ7" s="32">
        <v>78</v>
      </c>
      <c r="CK7" s="32">
        <v>50</v>
      </c>
      <c r="CL7" s="32">
        <v>70</v>
      </c>
      <c r="CM7" s="32">
        <v>16</v>
      </c>
      <c r="CN7" s="32">
        <v>26</v>
      </c>
      <c r="CO7" s="32">
        <v>93</v>
      </c>
      <c r="CP7" s="32">
        <v>89</v>
      </c>
      <c r="CQ7" s="32">
        <v>72</v>
      </c>
      <c r="CR7" s="32">
        <v>86</v>
      </c>
      <c r="CS7" s="32">
        <v>36</v>
      </c>
      <c r="CT7" s="32">
        <v>41</v>
      </c>
      <c r="CU7" s="32">
        <v>65</v>
      </c>
      <c r="CV7" s="32">
        <v>66</v>
      </c>
      <c r="CW7" s="32">
        <v>59</v>
      </c>
      <c r="CX7" s="32">
        <v>45</v>
      </c>
      <c r="CY7" s="32">
        <v>94</v>
      </c>
      <c r="CZ7" s="32">
        <v>18</v>
      </c>
      <c r="DA7" s="32">
        <v>16</v>
      </c>
      <c r="DB7" s="32">
        <v>22</v>
      </c>
      <c r="DC7" s="32">
        <v>68</v>
      </c>
      <c r="DD7" s="32">
        <v>35</v>
      </c>
      <c r="DE7" s="32">
        <v>18</v>
      </c>
      <c r="DF7" s="32">
        <v>32</v>
      </c>
      <c r="DG7" s="32">
        <v>50</v>
      </c>
      <c r="DH7" s="32">
        <v>75</v>
      </c>
      <c r="DI7" s="32">
        <v>69</v>
      </c>
      <c r="DJ7" s="32">
        <v>43</v>
      </c>
      <c r="DK7" s="32">
        <v>30</v>
      </c>
      <c r="DL7" s="32">
        <v>30</v>
      </c>
      <c r="DM7" s="32">
        <v>99</v>
      </c>
      <c r="DN7" s="32">
        <v>58</v>
      </c>
      <c r="DO7" s="32">
        <v>64</v>
      </c>
      <c r="DP7" s="32">
        <v>84</v>
      </c>
      <c r="DQ7" s="32">
        <v>56</v>
      </c>
      <c r="DR7" s="32">
        <v>92</v>
      </c>
      <c r="DS7" s="32">
        <v>89</v>
      </c>
      <c r="DT7" s="32">
        <v>90</v>
      </c>
      <c r="DU7" s="32">
        <v>83</v>
      </c>
      <c r="DV7" s="32">
        <v>63</v>
      </c>
      <c r="DW7" s="32">
        <v>33</v>
      </c>
      <c r="DX7" s="32">
        <v>39</v>
      </c>
      <c r="DY7" s="32">
        <v>36</v>
      </c>
      <c r="DZ7" s="32">
        <v>98</v>
      </c>
      <c r="EA7" s="32">
        <v>81</v>
      </c>
      <c r="EB7" s="32">
        <v>61</v>
      </c>
      <c r="EC7" s="32">
        <v>35</v>
      </c>
      <c r="ED7" s="32">
        <v>46</v>
      </c>
      <c r="EE7" s="32">
        <v>71</v>
      </c>
      <c r="EF7" s="32">
        <v>98</v>
      </c>
      <c r="EG7" s="32">
        <v>54</v>
      </c>
      <c r="EH7" s="32">
        <v>39</v>
      </c>
      <c r="EI7" s="32">
        <v>41</v>
      </c>
      <c r="EJ7" s="32">
        <v>69</v>
      </c>
      <c r="EK7" s="32">
        <v>16</v>
      </c>
      <c r="EL7" s="32">
        <v>59</v>
      </c>
      <c r="EM7" s="32">
        <v>40</v>
      </c>
      <c r="EN7" s="32">
        <v>58</v>
      </c>
      <c r="EO7" s="32">
        <v>40</v>
      </c>
      <c r="EP7" s="32">
        <v>61</v>
      </c>
      <c r="EQ7" s="32">
        <v>39</v>
      </c>
      <c r="ER7" s="32">
        <v>26</v>
      </c>
      <c r="ES7" s="32">
        <v>50</v>
      </c>
      <c r="ET7" s="32">
        <v>66</v>
      </c>
      <c r="EU7" s="32">
        <v>45</v>
      </c>
      <c r="EV7" s="32">
        <v>53</v>
      </c>
      <c r="EW7" s="32">
        <v>85</v>
      </c>
      <c r="EX7" s="32">
        <v>80</v>
      </c>
      <c r="EY7" s="32">
        <v>27</v>
      </c>
      <c r="EZ7" s="32">
        <v>42</v>
      </c>
      <c r="FA7" s="32">
        <v>59</v>
      </c>
      <c r="FB7" s="32">
        <v>49</v>
      </c>
      <c r="FC7" s="32">
        <v>53</v>
      </c>
      <c r="FD7" s="32">
        <v>32</v>
      </c>
      <c r="FE7" s="32">
        <v>57</v>
      </c>
      <c r="FF7" s="32">
        <v>43</v>
      </c>
      <c r="FG7" s="32">
        <v>59</v>
      </c>
      <c r="FH7" s="32">
        <v>86</v>
      </c>
      <c r="FI7" s="32">
        <v>94</v>
      </c>
      <c r="FJ7" s="32">
        <v>25</v>
      </c>
      <c r="FK7" s="32">
        <v>46</v>
      </c>
      <c r="FL7" s="32">
        <v>34</v>
      </c>
      <c r="FM7" s="32">
        <v>34</v>
      </c>
      <c r="FN7" s="32">
        <v>66</v>
      </c>
      <c r="FO7" s="32">
        <v>82</v>
      </c>
      <c r="FP7" s="32">
        <v>85</v>
      </c>
      <c r="FQ7" s="32">
        <v>93</v>
      </c>
      <c r="FR7" s="32">
        <v>57</v>
      </c>
      <c r="FS7" s="32">
        <v>22</v>
      </c>
      <c r="FT7" s="32">
        <v>53</v>
      </c>
      <c r="FU7" s="32">
        <v>48</v>
      </c>
      <c r="FV7" s="32">
        <v>62</v>
      </c>
      <c r="FW7" s="32">
        <v>44</v>
      </c>
      <c r="FX7" s="32">
        <v>71</v>
      </c>
      <c r="FY7" s="32">
        <v>99</v>
      </c>
      <c r="FZ7" s="32">
        <v>98</v>
      </c>
      <c r="GA7" s="32">
        <v>52</v>
      </c>
      <c r="GB7" s="32">
        <v>86</v>
      </c>
      <c r="GC7" s="32">
        <v>73</v>
      </c>
      <c r="GD7" s="32">
        <v>100</v>
      </c>
      <c r="GE7" s="32">
        <v>41</v>
      </c>
      <c r="GF7" s="32">
        <v>36</v>
      </c>
      <c r="GG7" s="32">
        <v>39</v>
      </c>
      <c r="GH7" s="32">
        <v>31</v>
      </c>
      <c r="GI7" s="32">
        <v>49</v>
      </c>
      <c r="GJ7" s="32">
        <v>58</v>
      </c>
      <c r="GK7" s="32">
        <v>89</v>
      </c>
      <c r="GL7" s="32">
        <v>93</v>
      </c>
      <c r="GM7" s="32">
        <v>29</v>
      </c>
      <c r="GN7" s="32">
        <v>49</v>
      </c>
      <c r="GO7" s="32">
        <v>91</v>
      </c>
      <c r="GP7" s="32">
        <v>65</v>
      </c>
      <c r="GQ7" s="32">
        <v>53</v>
      </c>
      <c r="GR7" s="32">
        <v>52</v>
      </c>
      <c r="GS7" s="32">
        <v>31</v>
      </c>
      <c r="GT7" s="32">
        <v>66</v>
      </c>
      <c r="GU7" s="32">
        <v>67</v>
      </c>
      <c r="GV7" s="32">
        <v>28</v>
      </c>
      <c r="GW7" s="32">
        <v>39</v>
      </c>
      <c r="GX7" s="32">
        <v>56</v>
      </c>
      <c r="GY7" s="32">
        <v>60</v>
      </c>
      <c r="GZ7" s="32">
        <v>40</v>
      </c>
      <c r="HA7" s="32">
        <v>89</v>
      </c>
      <c r="HB7" s="32">
        <v>56</v>
      </c>
      <c r="HC7" s="32">
        <v>69</v>
      </c>
      <c r="HD7" s="32">
        <v>42</v>
      </c>
      <c r="HE7" s="32">
        <v>92</v>
      </c>
      <c r="HF7" s="32">
        <v>80</v>
      </c>
      <c r="HG7" s="32">
        <v>62</v>
      </c>
      <c r="HH7" s="32">
        <v>35</v>
      </c>
      <c r="HI7" s="32">
        <v>50</v>
      </c>
      <c r="HJ7" s="32">
        <v>75</v>
      </c>
      <c r="HK7" s="32">
        <v>65</v>
      </c>
      <c r="HL7" s="32">
        <v>94</v>
      </c>
      <c r="HM7" s="32">
        <v>30</v>
      </c>
      <c r="HN7" s="32">
        <v>54</v>
      </c>
      <c r="HO7" s="32">
        <v>50</v>
      </c>
      <c r="HP7" s="32">
        <v>81</v>
      </c>
      <c r="HQ7" s="32">
        <v>53</v>
      </c>
      <c r="HR7" s="32">
        <v>56</v>
      </c>
    </row>
    <row r="8" spans="1:226" ht="16.5" thickBot="1" x14ac:dyDescent="0.3">
      <c r="A8" s="171"/>
      <c r="B8" s="172"/>
      <c r="C8" s="172"/>
      <c r="D8" s="172"/>
      <c r="E8" s="172"/>
      <c r="F8" s="172"/>
      <c r="G8" s="172"/>
      <c r="H8" s="172"/>
      <c r="I8" s="173"/>
      <c r="J8" s="118"/>
      <c r="K8" s="125" t="s">
        <v>45</v>
      </c>
      <c r="L8" s="126" t="s">
        <v>46</v>
      </c>
      <c r="AA8" s="32">
        <v>67</v>
      </c>
      <c r="AB8" s="32">
        <v>83</v>
      </c>
      <c r="AC8" s="32">
        <v>86</v>
      </c>
      <c r="AD8" s="32">
        <v>30</v>
      </c>
      <c r="AE8" s="32">
        <v>99</v>
      </c>
      <c r="AF8" s="32">
        <v>45</v>
      </c>
      <c r="AG8" s="32">
        <v>35</v>
      </c>
      <c r="AH8" s="32">
        <v>34</v>
      </c>
      <c r="AI8" s="32">
        <v>99</v>
      </c>
      <c r="AJ8" s="32">
        <v>93</v>
      </c>
      <c r="AK8" s="32">
        <v>96</v>
      </c>
      <c r="AL8" s="32">
        <v>26</v>
      </c>
      <c r="AM8" s="32">
        <v>77</v>
      </c>
      <c r="AN8" s="32">
        <v>72</v>
      </c>
      <c r="AO8" s="32">
        <v>78</v>
      </c>
      <c r="AP8" s="32">
        <v>73</v>
      </c>
      <c r="AQ8" s="32">
        <v>98</v>
      </c>
      <c r="AR8" s="32">
        <v>76</v>
      </c>
      <c r="AS8" s="32">
        <v>97</v>
      </c>
      <c r="AT8" s="32">
        <v>99</v>
      </c>
      <c r="AU8" s="32">
        <v>74</v>
      </c>
      <c r="AV8" s="32">
        <v>39</v>
      </c>
      <c r="AW8" s="32">
        <v>60</v>
      </c>
      <c r="AX8" s="32">
        <v>63</v>
      </c>
      <c r="AY8" s="32">
        <v>70</v>
      </c>
      <c r="AZ8" s="32">
        <v>19</v>
      </c>
      <c r="BA8" s="32">
        <v>30</v>
      </c>
      <c r="BB8" s="32">
        <v>58</v>
      </c>
      <c r="BC8" s="32">
        <v>33</v>
      </c>
      <c r="BD8" s="32">
        <v>23</v>
      </c>
      <c r="BE8" s="32">
        <v>74</v>
      </c>
      <c r="BF8" s="32">
        <v>63</v>
      </c>
      <c r="BG8" s="32">
        <v>99</v>
      </c>
      <c r="BH8" s="32">
        <v>61</v>
      </c>
      <c r="BI8" s="32">
        <v>92</v>
      </c>
      <c r="BJ8" s="32">
        <v>83</v>
      </c>
      <c r="BK8" s="32">
        <v>54</v>
      </c>
      <c r="BL8" s="32">
        <v>17</v>
      </c>
      <c r="BM8" s="32">
        <v>99</v>
      </c>
      <c r="BN8" s="32">
        <v>40</v>
      </c>
      <c r="BO8" s="32">
        <v>100</v>
      </c>
      <c r="BP8" s="32">
        <v>61</v>
      </c>
      <c r="BQ8" s="32">
        <v>23</v>
      </c>
      <c r="BR8" s="32">
        <v>49</v>
      </c>
      <c r="BS8" s="32">
        <v>89</v>
      </c>
      <c r="BT8" s="32">
        <v>71</v>
      </c>
      <c r="BU8" s="32">
        <v>48</v>
      </c>
      <c r="BV8" s="32">
        <v>36</v>
      </c>
      <c r="BW8" s="32">
        <v>15</v>
      </c>
      <c r="BX8" s="32">
        <v>20</v>
      </c>
      <c r="BY8" s="32">
        <v>72</v>
      </c>
      <c r="BZ8" s="32">
        <v>79</v>
      </c>
      <c r="CA8" s="32">
        <v>59</v>
      </c>
      <c r="CB8" s="32">
        <v>83</v>
      </c>
      <c r="CC8" s="32">
        <v>36</v>
      </c>
      <c r="CD8" s="32">
        <v>84</v>
      </c>
      <c r="CE8" s="32">
        <v>61</v>
      </c>
      <c r="CF8" s="32">
        <v>59</v>
      </c>
      <c r="CG8" s="32">
        <v>53</v>
      </c>
      <c r="CH8" s="32">
        <v>21</v>
      </c>
      <c r="CI8" s="32">
        <v>51</v>
      </c>
      <c r="CJ8" s="32">
        <v>88</v>
      </c>
      <c r="CK8" s="32">
        <v>23</v>
      </c>
      <c r="CL8" s="32">
        <v>45</v>
      </c>
      <c r="CM8" s="32">
        <v>40</v>
      </c>
      <c r="CN8" s="32">
        <v>85</v>
      </c>
      <c r="CO8" s="32">
        <v>55</v>
      </c>
      <c r="CP8" s="32">
        <v>61</v>
      </c>
      <c r="CQ8" s="32">
        <v>91</v>
      </c>
      <c r="CR8" s="32">
        <v>43</v>
      </c>
      <c r="CS8" s="32">
        <v>74</v>
      </c>
      <c r="CT8" s="32">
        <v>38</v>
      </c>
      <c r="CU8" s="32">
        <v>37</v>
      </c>
      <c r="CV8" s="32">
        <v>76</v>
      </c>
      <c r="CW8" s="32">
        <v>59</v>
      </c>
      <c r="CX8" s="32">
        <v>28</v>
      </c>
      <c r="CY8" s="32">
        <v>44</v>
      </c>
      <c r="CZ8" s="32">
        <v>54</v>
      </c>
      <c r="DA8" s="32">
        <v>51</v>
      </c>
      <c r="DB8" s="32">
        <v>62</v>
      </c>
      <c r="DC8" s="32">
        <v>18</v>
      </c>
      <c r="DD8" s="32">
        <v>68</v>
      </c>
      <c r="DE8" s="32">
        <v>85</v>
      </c>
      <c r="DF8" s="32">
        <v>16</v>
      </c>
      <c r="DG8" s="32">
        <v>46</v>
      </c>
      <c r="DH8" s="32">
        <v>15</v>
      </c>
      <c r="DI8" s="32">
        <v>31</v>
      </c>
      <c r="DJ8" s="32">
        <v>43</v>
      </c>
      <c r="DK8" s="32">
        <v>42</v>
      </c>
      <c r="DL8" s="32">
        <v>63</v>
      </c>
      <c r="DM8" s="32">
        <v>42</v>
      </c>
      <c r="DN8" s="32">
        <v>39</v>
      </c>
      <c r="DO8" s="32">
        <v>39</v>
      </c>
      <c r="DP8" s="32">
        <v>92</v>
      </c>
      <c r="DQ8" s="32">
        <v>51</v>
      </c>
      <c r="DR8" s="32">
        <v>19</v>
      </c>
      <c r="DS8" s="32">
        <v>79</v>
      </c>
      <c r="DT8" s="32">
        <v>91</v>
      </c>
      <c r="DU8" s="32">
        <v>17</v>
      </c>
      <c r="DV8" s="32">
        <v>89</v>
      </c>
      <c r="DW8" s="32">
        <v>99</v>
      </c>
      <c r="DX8" s="32">
        <v>23</v>
      </c>
      <c r="DY8" s="32">
        <v>57</v>
      </c>
      <c r="DZ8" s="32">
        <v>54</v>
      </c>
      <c r="EA8" s="32">
        <v>33</v>
      </c>
      <c r="EB8" s="32">
        <v>75</v>
      </c>
      <c r="EC8" s="32">
        <v>94</v>
      </c>
      <c r="ED8" s="32">
        <v>16</v>
      </c>
      <c r="EE8" s="32">
        <v>66</v>
      </c>
      <c r="EF8" s="32">
        <v>38</v>
      </c>
      <c r="EG8" s="32">
        <v>93</v>
      </c>
      <c r="EH8" s="32">
        <v>55</v>
      </c>
      <c r="EI8" s="32">
        <v>45</v>
      </c>
      <c r="EJ8" s="32">
        <v>46</v>
      </c>
      <c r="EK8" s="32">
        <v>84</v>
      </c>
      <c r="EL8" s="32">
        <v>92</v>
      </c>
      <c r="EM8" s="32">
        <v>73</v>
      </c>
      <c r="EN8" s="32">
        <v>82</v>
      </c>
      <c r="EO8" s="32">
        <v>47</v>
      </c>
      <c r="EP8" s="32">
        <v>86</v>
      </c>
      <c r="EQ8" s="32">
        <v>61</v>
      </c>
      <c r="ER8" s="32">
        <v>69</v>
      </c>
      <c r="ES8" s="32">
        <v>62</v>
      </c>
      <c r="ET8" s="32">
        <v>82</v>
      </c>
      <c r="EU8" s="32">
        <v>84</v>
      </c>
      <c r="EV8" s="32">
        <v>15</v>
      </c>
      <c r="EW8" s="32">
        <v>65</v>
      </c>
      <c r="EX8" s="32">
        <v>80</v>
      </c>
      <c r="EY8" s="32">
        <v>35</v>
      </c>
      <c r="EZ8" s="32">
        <v>54</v>
      </c>
      <c r="FA8" s="32">
        <v>26</v>
      </c>
      <c r="FB8" s="32">
        <v>48</v>
      </c>
      <c r="FC8" s="32">
        <v>34</v>
      </c>
      <c r="FD8" s="32">
        <v>73</v>
      </c>
      <c r="FE8" s="32">
        <v>70</v>
      </c>
      <c r="FF8" s="32">
        <v>21</v>
      </c>
      <c r="FG8" s="32">
        <v>98</v>
      </c>
      <c r="FH8" s="32">
        <v>18</v>
      </c>
      <c r="FI8" s="32">
        <v>81</v>
      </c>
      <c r="FJ8" s="32">
        <v>24</v>
      </c>
      <c r="FK8" s="32">
        <v>34</v>
      </c>
      <c r="FL8" s="32">
        <v>20</v>
      </c>
      <c r="FM8" s="32">
        <v>51</v>
      </c>
      <c r="FN8" s="32">
        <v>85</v>
      </c>
      <c r="FO8" s="32">
        <v>22</v>
      </c>
      <c r="FP8" s="32">
        <v>62</v>
      </c>
      <c r="FQ8" s="32">
        <v>59</v>
      </c>
      <c r="FR8" s="32">
        <v>59</v>
      </c>
      <c r="FS8" s="32">
        <v>75</v>
      </c>
      <c r="FT8" s="32">
        <v>72</v>
      </c>
      <c r="FU8" s="32">
        <v>47</v>
      </c>
      <c r="FV8" s="32">
        <v>40</v>
      </c>
      <c r="FW8" s="32">
        <v>28</v>
      </c>
      <c r="FX8" s="32">
        <v>87</v>
      </c>
      <c r="FY8" s="32">
        <v>40</v>
      </c>
      <c r="FZ8" s="32">
        <v>59</v>
      </c>
      <c r="GA8" s="32">
        <v>26</v>
      </c>
      <c r="GB8" s="32">
        <v>75</v>
      </c>
      <c r="GC8" s="32">
        <v>93</v>
      </c>
      <c r="GD8" s="32">
        <v>81</v>
      </c>
      <c r="GE8" s="32">
        <v>76</v>
      </c>
      <c r="GF8" s="32">
        <v>45</v>
      </c>
      <c r="GG8" s="32">
        <v>30</v>
      </c>
      <c r="GH8" s="32">
        <v>25</v>
      </c>
      <c r="GI8" s="32">
        <v>73</v>
      </c>
      <c r="GJ8" s="32">
        <v>96</v>
      </c>
      <c r="GK8" s="32">
        <v>100</v>
      </c>
      <c r="GL8" s="32">
        <v>36</v>
      </c>
      <c r="GM8" s="32">
        <v>98</v>
      </c>
      <c r="GN8" s="32">
        <v>21</v>
      </c>
      <c r="GO8" s="32">
        <v>69</v>
      </c>
      <c r="GP8" s="32">
        <v>40</v>
      </c>
      <c r="GQ8" s="32">
        <v>38</v>
      </c>
      <c r="GR8" s="32">
        <v>54</v>
      </c>
      <c r="GS8" s="32">
        <v>49</v>
      </c>
      <c r="GT8" s="32">
        <v>41</v>
      </c>
      <c r="GU8" s="32">
        <v>27</v>
      </c>
      <c r="GV8" s="32">
        <v>39</v>
      </c>
      <c r="GW8" s="32">
        <v>58</v>
      </c>
      <c r="GX8" s="32">
        <v>92</v>
      </c>
      <c r="GY8" s="32">
        <v>19</v>
      </c>
      <c r="GZ8" s="32">
        <v>99</v>
      </c>
      <c r="HA8" s="32">
        <v>51</v>
      </c>
      <c r="HB8" s="32">
        <v>52</v>
      </c>
      <c r="HC8" s="32">
        <v>76</v>
      </c>
      <c r="HD8" s="32">
        <v>88</v>
      </c>
      <c r="HE8" s="32">
        <v>32</v>
      </c>
      <c r="HF8" s="32">
        <v>51</v>
      </c>
      <c r="HG8" s="32">
        <v>90</v>
      </c>
      <c r="HH8" s="32">
        <v>16</v>
      </c>
      <c r="HI8" s="32">
        <v>65</v>
      </c>
      <c r="HJ8" s="32">
        <v>46</v>
      </c>
      <c r="HK8" s="32">
        <v>53</v>
      </c>
      <c r="HL8" s="32">
        <v>66</v>
      </c>
      <c r="HM8" s="32">
        <v>77</v>
      </c>
      <c r="HN8" s="32">
        <v>39</v>
      </c>
      <c r="HO8" s="32">
        <v>38</v>
      </c>
      <c r="HP8" s="32">
        <v>89</v>
      </c>
      <c r="HQ8" s="32">
        <v>29</v>
      </c>
      <c r="HR8" s="32">
        <v>49</v>
      </c>
    </row>
    <row r="9" spans="1:226" ht="16.5" thickBot="1" x14ac:dyDescent="0.3">
      <c r="C9" s="3"/>
      <c r="D9" s="3"/>
      <c r="E9" s="3"/>
      <c r="F9" s="132">
        <f>MOD(CODE(MID(B10,1,1))*CODE(MID(B10,2,1))*CODE(MID(B10,3,1))*CODE(MID(B10,4,1))*CODE(MID(B10,5,1)),23)</f>
        <v>14</v>
      </c>
      <c r="G9" s="3"/>
      <c r="H9" s="3"/>
      <c r="I9" s="3"/>
      <c r="J9" s="3"/>
      <c r="K9" s="3"/>
      <c r="L9" s="3"/>
      <c r="M9" s="3"/>
      <c r="AA9" s="32">
        <v>67</v>
      </c>
      <c r="AB9" s="32">
        <v>58</v>
      </c>
      <c r="AC9" s="32">
        <v>25</v>
      </c>
      <c r="AD9" s="32">
        <v>25</v>
      </c>
      <c r="AE9" s="32">
        <v>39</v>
      </c>
      <c r="AF9" s="32">
        <v>27</v>
      </c>
      <c r="AG9" s="32">
        <v>32</v>
      </c>
      <c r="AH9" s="32">
        <v>75</v>
      </c>
      <c r="AI9" s="32">
        <v>95</v>
      </c>
      <c r="AJ9" s="32">
        <v>36</v>
      </c>
      <c r="AK9" s="32">
        <v>37</v>
      </c>
      <c r="AL9" s="32">
        <v>81</v>
      </c>
      <c r="AM9" s="32">
        <v>98</v>
      </c>
      <c r="AN9" s="32">
        <v>29</v>
      </c>
      <c r="AO9" s="32">
        <v>52</v>
      </c>
      <c r="AP9" s="32">
        <v>37</v>
      </c>
      <c r="AQ9" s="32">
        <v>81</v>
      </c>
      <c r="AR9" s="32">
        <v>94</v>
      </c>
      <c r="AS9" s="32">
        <v>28</v>
      </c>
      <c r="AT9" s="32">
        <v>16</v>
      </c>
      <c r="AU9" s="32">
        <v>72</v>
      </c>
      <c r="AV9" s="32">
        <v>89</v>
      </c>
      <c r="AW9" s="32">
        <v>72</v>
      </c>
      <c r="AX9" s="32">
        <v>56</v>
      </c>
      <c r="AY9" s="32">
        <v>62</v>
      </c>
      <c r="AZ9" s="32">
        <v>46</v>
      </c>
      <c r="BA9" s="32">
        <v>36</v>
      </c>
      <c r="BB9" s="32">
        <v>28</v>
      </c>
      <c r="BC9" s="32">
        <v>55</v>
      </c>
      <c r="BD9" s="32">
        <v>66</v>
      </c>
      <c r="BE9" s="32">
        <v>59</v>
      </c>
      <c r="BF9" s="32">
        <v>87</v>
      </c>
      <c r="BG9" s="32">
        <v>70</v>
      </c>
      <c r="BH9" s="32">
        <v>65</v>
      </c>
      <c r="BI9" s="32">
        <v>90</v>
      </c>
      <c r="BJ9" s="32">
        <v>46</v>
      </c>
      <c r="BK9" s="32">
        <v>97</v>
      </c>
      <c r="BL9" s="32">
        <v>39</v>
      </c>
      <c r="BM9" s="32">
        <v>43</v>
      </c>
      <c r="BN9" s="32">
        <v>29</v>
      </c>
      <c r="BO9" s="32">
        <v>46</v>
      </c>
      <c r="BP9" s="32">
        <v>16</v>
      </c>
      <c r="BQ9" s="32">
        <v>53</v>
      </c>
      <c r="BR9" s="32">
        <v>52</v>
      </c>
      <c r="BS9" s="32">
        <v>82</v>
      </c>
      <c r="BT9" s="32">
        <v>66</v>
      </c>
      <c r="BU9" s="32">
        <v>15</v>
      </c>
      <c r="BV9" s="32">
        <v>24</v>
      </c>
      <c r="BW9" s="32">
        <v>99</v>
      </c>
      <c r="BX9" s="32">
        <v>35</v>
      </c>
      <c r="BY9" s="32">
        <v>89</v>
      </c>
      <c r="BZ9" s="32">
        <v>83</v>
      </c>
      <c r="CA9" s="32">
        <v>78</v>
      </c>
      <c r="CB9" s="32">
        <v>15</v>
      </c>
      <c r="CC9" s="32">
        <v>90</v>
      </c>
      <c r="CD9" s="32">
        <v>56</v>
      </c>
      <c r="CE9" s="32">
        <v>78</v>
      </c>
      <c r="CF9" s="32">
        <v>15</v>
      </c>
      <c r="CG9" s="32">
        <v>36</v>
      </c>
      <c r="CH9" s="32">
        <v>53</v>
      </c>
      <c r="CI9" s="32">
        <v>30</v>
      </c>
      <c r="CJ9" s="32">
        <v>97</v>
      </c>
      <c r="CK9" s="32">
        <v>60</v>
      </c>
      <c r="CL9" s="32">
        <v>37</v>
      </c>
      <c r="CM9" s="32">
        <v>34</v>
      </c>
      <c r="CN9" s="32">
        <v>56</v>
      </c>
      <c r="CO9" s="32">
        <v>47</v>
      </c>
      <c r="CP9" s="32">
        <v>81</v>
      </c>
      <c r="CQ9" s="32">
        <v>83</v>
      </c>
      <c r="CR9" s="32">
        <v>60</v>
      </c>
      <c r="CS9" s="32">
        <v>64</v>
      </c>
      <c r="CT9" s="32">
        <v>73</v>
      </c>
      <c r="CU9" s="32">
        <v>76</v>
      </c>
      <c r="CV9" s="32">
        <v>52</v>
      </c>
      <c r="CW9" s="32">
        <v>98</v>
      </c>
      <c r="CX9" s="32">
        <v>80</v>
      </c>
      <c r="CY9" s="32">
        <v>46</v>
      </c>
      <c r="CZ9" s="32">
        <v>55</v>
      </c>
      <c r="DA9" s="32">
        <v>58</v>
      </c>
      <c r="DB9" s="32">
        <v>76</v>
      </c>
      <c r="DC9" s="32">
        <v>41</v>
      </c>
      <c r="DD9" s="32">
        <v>43</v>
      </c>
      <c r="DE9" s="32">
        <v>78</v>
      </c>
      <c r="DF9" s="32">
        <v>97</v>
      </c>
      <c r="DG9" s="32">
        <v>80</v>
      </c>
      <c r="DH9" s="32">
        <v>20</v>
      </c>
      <c r="DI9" s="32">
        <v>41</v>
      </c>
      <c r="DJ9" s="32">
        <v>25</v>
      </c>
      <c r="DK9" s="32">
        <v>71</v>
      </c>
      <c r="DL9" s="32">
        <v>24</v>
      </c>
      <c r="DM9" s="32">
        <v>60</v>
      </c>
      <c r="DN9" s="32">
        <v>62</v>
      </c>
      <c r="DO9" s="32">
        <v>54</v>
      </c>
      <c r="DP9" s="32">
        <v>27</v>
      </c>
      <c r="DQ9" s="32">
        <v>16</v>
      </c>
      <c r="DR9" s="32">
        <v>89</v>
      </c>
      <c r="DS9" s="32">
        <v>44</v>
      </c>
      <c r="DT9" s="32">
        <v>52</v>
      </c>
      <c r="DU9" s="32">
        <v>90</v>
      </c>
      <c r="DV9" s="32">
        <v>70</v>
      </c>
      <c r="DW9" s="32">
        <v>44</v>
      </c>
      <c r="DX9" s="32">
        <v>81</v>
      </c>
      <c r="DY9" s="32">
        <v>17</v>
      </c>
      <c r="DZ9" s="32">
        <v>41</v>
      </c>
      <c r="EA9" s="32">
        <v>59</v>
      </c>
      <c r="EB9" s="32">
        <v>57</v>
      </c>
      <c r="EC9" s="32">
        <v>65</v>
      </c>
      <c r="ED9" s="32">
        <v>91</v>
      </c>
      <c r="EE9" s="32">
        <v>23</v>
      </c>
      <c r="EF9" s="32">
        <v>52</v>
      </c>
      <c r="EG9" s="32">
        <v>22</v>
      </c>
      <c r="EH9" s="32">
        <v>84</v>
      </c>
      <c r="EI9" s="32">
        <v>67</v>
      </c>
      <c r="EJ9" s="32">
        <v>24</v>
      </c>
      <c r="EK9" s="32">
        <v>82</v>
      </c>
      <c r="EL9" s="32">
        <v>23</v>
      </c>
      <c r="EM9" s="32">
        <v>90</v>
      </c>
      <c r="EN9" s="32">
        <v>42</v>
      </c>
      <c r="EO9" s="32">
        <v>58</v>
      </c>
      <c r="EP9" s="32">
        <v>44</v>
      </c>
      <c r="EQ9" s="32">
        <v>58</v>
      </c>
      <c r="ER9" s="32">
        <v>19</v>
      </c>
      <c r="ES9" s="32">
        <v>37</v>
      </c>
      <c r="ET9" s="32">
        <v>83</v>
      </c>
      <c r="EU9" s="32">
        <v>83</v>
      </c>
      <c r="EV9" s="32">
        <v>17</v>
      </c>
      <c r="EW9" s="32">
        <v>63</v>
      </c>
      <c r="EX9" s="32">
        <v>46</v>
      </c>
      <c r="EY9" s="32">
        <v>94</v>
      </c>
      <c r="EZ9" s="32">
        <v>39</v>
      </c>
      <c r="FA9" s="32">
        <v>47</v>
      </c>
      <c r="FB9" s="32">
        <v>89</v>
      </c>
      <c r="FC9" s="32">
        <v>78</v>
      </c>
      <c r="FD9" s="32">
        <v>69</v>
      </c>
      <c r="FE9" s="32">
        <v>97</v>
      </c>
      <c r="FF9" s="32">
        <v>31</v>
      </c>
      <c r="FG9" s="32">
        <v>83</v>
      </c>
      <c r="FH9" s="32">
        <v>16</v>
      </c>
      <c r="FI9" s="32">
        <v>52</v>
      </c>
      <c r="FJ9" s="32">
        <v>53</v>
      </c>
      <c r="FK9" s="32">
        <v>64</v>
      </c>
      <c r="FL9" s="32">
        <v>34</v>
      </c>
      <c r="FM9" s="32">
        <v>82</v>
      </c>
      <c r="FN9" s="32">
        <v>34</v>
      </c>
      <c r="FO9" s="32">
        <v>57</v>
      </c>
      <c r="FP9" s="32">
        <v>31</v>
      </c>
      <c r="FQ9" s="32">
        <v>68</v>
      </c>
      <c r="FR9" s="32">
        <v>62</v>
      </c>
      <c r="FS9" s="32">
        <v>54</v>
      </c>
      <c r="FT9" s="32">
        <v>64</v>
      </c>
      <c r="FU9" s="32">
        <v>100</v>
      </c>
      <c r="FV9" s="32">
        <v>36</v>
      </c>
      <c r="FW9" s="32">
        <v>89</v>
      </c>
      <c r="FX9" s="32">
        <v>91</v>
      </c>
      <c r="FY9" s="32">
        <v>20</v>
      </c>
      <c r="FZ9" s="32">
        <v>30</v>
      </c>
      <c r="GA9" s="32">
        <v>89</v>
      </c>
      <c r="GB9" s="32">
        <v>49</v>
      </c>
      <c r="GC9" s="32">
        <v>51</v>
      </c>
      <c r="GD9" s="32">
        <v>15</v>
      </c>
      <c r="GE9" s="32">
        <v>29</v>
      </c>
      <c r="GF9" s="32">
        <v>24</v>
      </c>
      <c r="GG9" s="32">
        <v>68</v>
      </c>
      <c r="GH9" s="32">
        <v>35</v>
      </c>
      <c r="GI9" s="32">
        <v>34</v>
      </c>
      <c r="GJ9" s="32">
        <v>55</v>
      </c>
      <c r="GK9" s="32">
        <v>31</v>
      </c>
      <c r="GL9" s="32">
        <v>73</v>
      </c>
      <c r="GM9" s="32">
        <v>84</v>
      </c>
      <c r="GN9" s="32">
        <v>55</v>
      </c>
      <c r="GO9" s="32">
        <v>32</v>
      </c>
      <c r="GP9" s="32">
        <v>16</v>
      </c>
      <c r="GQ9" s="32">
        <v>29</v>
      </c>
      <c r="GR9" s="32">
        <v>97</v>
      </c>
      <c r="GS9" s="32">
        <v>72</v>
      </c>
      <c r="GT9" s="32">
        <v>70</v>
      </c>
      <c r="GU9" s="32">
        <v>78</v>
      </c>
      <c r="GV9" s="32">
        <v>36</v>
      </c>
      <c r="GW9" s="32">
        <v>17</v>
      </c>
      <c r="GX9" s="32">
        <v>69</v>
      </c>
      <c r="GY9" s="32">
        <v>88</v>
      </c>
      <c r="GZ9" s="32">
        <v>72</v>
      </c>
      <c r="HA9" s="32">
        <v>35</v>
      </c>
      <c r="HB9" s="32">
        <v>77</v>
      </c>
      <c r="HC9" s="32">
        <v>71</v>
      </c>
      <c r="HD9" s="32">
        <v>34</v>
      </c>
      <c r="HE9" s="32">
        <v>82</v>
      </c>
      <c r="HF9" s="32">
        <v>38</v>
      </c>
      <c r="HG9" s="32">
        <v>56</v>
      </c>
      <c r="HH9" s="32">
        <v>58</v>
      </c>
      <c r="HI9" s="32">
        <v>98</v>
      </c>
      <c r="HJ9" s="32">
        <v>74</v>
      </c>
      <c r="HK9" s="32">
        <v>74</v>
      </c>
      <c r="HL9" s="32">
        <v>66</v>
      </c>
      <c r="HM9" s="32">
        <v>91</v>
      </c>
      <c r="HN9" s="32">
        <v>61</v>
      </c>
      <c r="HO9" s="32">
        <v>77</v>
      </c>
      <c r="HP9" s="32">
        <v>87</v>
      </c>
      <c r="HQ9" s="32">
        <v>61</v>
      </c>
      <c r="HR9" s="32">
        <v>99</v>
      </c>
    </row>
    <row r="10" spans="1:226" ht="117" customHeight="1" thickBot="1" x14ac:dyDescent="0.3">
      <c r="A10" s="35" t="s">
        <v>47</v>
      </c>
      <c r="B10" s="36" t="s">
        <v>83</v>
      </c>
      <c r="C10" s="162" t="s">
        <v>48</v>
      </c>
      <c r="D10" s="163"/>
      <c r="E10" s="163"/>
      <c r="F10" s="164"/>
      <c r="G10" s="117"/>
      <c r="H10" s="131"/>
      <c r="I10" s="117"/>
      <c r="J10" s="117"/>
      <c r="K10" s="3"/>
      <c r="L10" s="3"/>
      <c r="M10" s="3"/>
      <c r="AA10" s="32">
        <v>45</v>
      </c>
      <c r="AB10" s="32">
        <v>41</v>
      </c>
      <c r="AC10" s="32">
        <v>65</v>
      </c>
      <c r="AD10" s="32">
        <v>54</v>
      </c>
      <c r="AE10" s="32">
        <v>41</v>
      </c>
      <c r="AF10" s="32">
        <v>23</v>
      </c>
      <c r="AG10" s="32">
        <v>58</v>
      </c>
      <c r="AH10" s="32">
        <v>80</v>
      </c>
      <c r="AI10" s="32">
        <v>31</v>
      </c>
      <c r="AJ10" s="32">
        <v>66</v>
      </c>
      <c r="AK10" s="32">
        <v>38</v>
      </c>
      <c r="AL10" s="32">
        <v>50</v>
      </c>
      <c r="AM10" s="32">
        <v>60</v>
      </c>
      <c r="AN10" s="32">
        <v>88</v>
      </c>
      <c r="AO10" s="32">
        <v>39</v>
      </c>
      <c r="AP10" s="32">
        <v>68</v>
      </c>
      <c r="AQ10" s="32">
        <v>84</v>
      </c>
      <c r="AR10" s="32">
        <v>69</v>
      </c>
      <c r="AS10" s="32">
        <v>45</v>
      </c>
      <c r="AT10" s="32">
        <v>82</v>
      </c>
      <c r="AU10" s="32">
        <v>66</v>
      </c>
      <c r="AV10" s="32">
        <v>99</v>
      </c>
      <c r="AW10" s="32">
        <v>73</v>
      </c>
      <c r="AX10" s="32">
        <v>62</v>
      </c>
      <c r="AY10" s="32">
        <v>51</v>
      </c>
      <c r="AZ10" s="32">
        <v>30</v>
      </c>
      <c r="BA10" s="32">
        <v>45</v>
      </c>
      <c r="BB10" s="32">
        <v>99</v>
      </c>
      <c r="BC10" s="32">
        <v>52</v>
      </c>
      <c r="BD10" s="32">
        <v>54</v>
      </c>
      <c r="BE10" s="32">
        <v>29</v>
      </c>
      <c r="BF10" s="32">
        <v>87</v>
      </c>
      <c r="BG10" s="32">
        <v>90</v>
      </c>
      <c r="BH10" s="32">
        <v>67</v>
      </c>
      <c r="BI10" s="32">
        <v>51</v>
      </c>
      <c r="BJ10" s="32">
        <v>43</v>
      </c>
      <c r="BK10" s="32">
        <v>86</v>
      </c>
      <c r="BL10" s="32">
        <v>24</v>
      </c>
      <c r="BM10" s="32">
        <v>74</v>
      </c>
      <c r="BN10" s="32">
        <v>38</v>
      </c>
      <c r="BO10" s="32">
        <v>42</v>
      </c>
      <c r="BP10" s="32">
        <v>78</v>
      </c>
      <c r="BQ10" s="32">
        <v>28</v>
      </c>
      <c r="BR10" s="32">
        <v>18</v>
      </c>
      <c r="BS10" s="32">
        <v>58</v>
      </c>
      <c r="BT10" s="32">
        <v>79</v>
      </c>
      <c r="BU10" s="32">
        <v>61</v>
      </c>
      <c r="BV10" s="32">
        <v>36</v>
      </c>
      <c r="BW10" s="32">
        <v>55</v>
      </c>
      <c r="BX10" s="32">
        <v>29</v>
      </c>
      <c r="BY10" s="32">
        <v>17</v>
      </c>
      <c r="BZ10" s="32">
        <v>35</v>
      </c>
      <c r="CA10" s="32">
        <v>61</v>
      </c>
      <c r="CB10" s="32">
        <v>64</v>
      </c>
      <c r="CC10" s="32">
        <v>61</v>
      </c>
      <c r="CD10" s="32">
        <v>39</v>
      </c>
      <c r="CE10" s="32">
        <v>44</v>
      </c>
      <c r="CF10" s="32">
        <v>51</v>
      </c>
      <c r="CG10" s="32">
        <v>37</v>
      </c>
      <c r="CH10" s="32">
        <v>22</v>
      </c>
      <c r="CI10" s="32">
        <v>47</v>
      </c>
      <c r="CJ10" s="32">
        <v>50</v>
      </c>
      <c r="CK10" s="32">
        <v>27</v>
      </c>
      <c r="CL10" s="32">
        <v>37</v>
      </c>
      <c r="CM10" s="32">
        <v>68</v>
      </c>
      <c r="CN10" s="32">
        <v>78</v>
      </c>
      <c r="CO10" s="32">
        <v>61</v>
      </c>
      <c r="CP10" s="32">
        <v>78</v>
      </c>
      <c r="CQ10" s="32">
        <v>55</v>
      </c>
      <c r="CR10" s="32">
        <v>70</v>
      </c>
      <c r="CS10" s="32">
        <v>35</v>
      </c>
      <c r="CT10" s="32">
        <v>28</v>
      </c>
      <c r="CU10" s="32">
        <v>44</v>
      </c>
      <c r="CV10" s="32">
        <v>73</v>
      </c>
      <c r="CW10" s="32">
        <v>27</v>
      </c>
      <c r="CX10" s="32">
        <v>97</v>
      </c>
      <c r="CY10" s="32">
        <v>17</v>
      </c>
      <c r="CZ10" s="32">
        <v>99</v>
      </c>
      <c r="DA10" s="32">
        <v>82</v>
      </c>
      <c r="DB10" s="32">
        <v>53</v>
      </c>
      <c r="DC10" s="32">
        <v>28</v>
      </c>
      <c r="DD10" s="32">
        <v>27</v>
      </c>
      <c r="DE10" s="32">
        <v>35</v>
      </c>
      <c r="DF10" s="32">
        <v>40</v>
      </c>
      <c r="DG10" s="32">
        <v>73</v>
      </c>
      <c r="DH10" s="32">
        <v>74</v>
      </c>
      <c r="DI10" s="32">
        <v>53</v>
      </c>
      <c r="DJ10" s="32">
        <v>33</v>
      </c>
      <c r="DK10" s="32">
        <v>52</v>
      </c>
      <c r="DL10" s="32">
        <v>71</v>
      </c>
      <c r="DM10" s="32">
        <v>51</v>
      </c>
      <c r="DN10" s="32">
        <v>94</v>
      </c>
      <c r="DO10" s="32">
        <v>65</v>
      </c>
      <c r="DP10" s="32">
        <v>72</v>
      </c>
      <c r="DQ10" s="32">
        <v>68</v>
      </c>
      <c r="DR10" s="32">
        <v>82</v>
      </c>
      <c r="DS10" s="32">
        <v>87</v>
      </c>
      <c r="DT10" s="32">
        <v>18</v>
      </c>
      <c r="DU10" s="32">
        <v>98</v>
      </c>
      <c r="DV10" s="32">
        <v>15</v>
      </c>
      <c r="DW10" s="32">
        <v>21</v>
      </c>
      <c r="DX10" s="32">
        <v>89</v>
      </c>
      <c r="DY10" s="32">
        <v>85</v>
      </c>
      <c r="DZ10" s="32">
        <v>94</v>
      </c>
      <c r="EA10" s="32">
        <v>29</v>
      </c>
      <c r="EB10" s="32">
        <v>46</v>
      </c>
      <c r="EC10" s="32">
        <v>75</v>
      </c>
      <c r="ED10" s="32">
        <v>36</v>
      </c>
      <c r="EE10" s="32">
        <v>20</v>
      </c>
      <c r="EF10" s="32">
        <v>70</v>
      </c>
      <c r="EG10" s="32">
        <v>82</v>
      </c>
      <c r="EH10" s="32">
        <v>82</v>
      </c>
      <c r="EI10" s="32">
        <v>30</v>
      </c>
      <c r="EJ10" s="32">
        <v>94</v>
      </c>
      <c r="EK10" s="32">
        <v>41</v>
      </c>
      <c r="EL10" s="32">
        <v>100</v>
      </c>
      <c r="EM10" s="32">
        <v>69</v>
      </c>
      <c r="EN10" s="32">
        <v>100</v>
      </c>
      <c r="EO10" s="32">
        <v>44</v>
      </c>
      <c r="EP10" s="32">
        <v>94</v>
      </c>
      <c r="EQ10" s="32">
        <v>34</v>
      </c>
      <c r="ER10" s="32">
        <v>51</v>
      </c>
      <c r="ES10" s="32">
        <v>31</v>
      </c>
      <c r="ET10" s="32">
        <v>59</v>
      </c>
      <c r="EU10" s="32">
        <v>29</v>
      </c>
      <c r="EV10" s="32">
        <v>81</v>
      </c>
      <c r="EW10" s="32">
        <v>46</v>
      </c>
      <c r="EX10" s="32">
        <v>94</v>
      </c>
      <c r="EY10" s="32">
        <v>73</v>
      </c>
      <c r="EZ10" s="32">
        <v>93</v>
      </c>
      <c r="FA10" s="32">
        <v>41</v>
      </c>
      <c r="FB10" s="32">
        <v>21</v>
      </c>
      <c r="FC10" s="32">
        <v>36</v>
      </c>
      <c r="FD10" s="32">
        <v>85</v>
      </c>
      <c r="FE10" s="32">
        <v>87</v>
      </c>
      <c r="FF10" s="32">
        <v>69</v>
      </c>
      <c r="FG10" s="32">
        <v>57</v>
      </c>
      <c r="FH10" s="32">
        <v>91</v>
      </c>
      <c r="FI10" s="32">
        <v>46</v>
      </c>
      <c r="FJ10" s="32">
        <v>98</v>
      </c>
      <c r="FK10" s="32">
        <v>89</v>
      </c>
      <c r="FL10" s="32">
        <v>75</v>
      </c>
      <c r="FM10" s="32">
        <v>50</v>
      </c>
      <c r="FN10" s="32">
        <v>37</v>
      </c>
      <c r="FO10" s="32">
        <v>93</v>
      </c>
      <c r="FP10" s="32">
        <v>89</v>
      </c>
      <c r="FQ10" s="32">
        <v>18</v>
      </c>
      <c r="FR10" s="32">
        <v>63</v>
      </c>
      <c r="FS10" s="32">
        <v>74</v>
      </c>
      <c r="FT10" s="32">
        <v>57</v>
      </c>
      <c r="FU10" s="32">
        <v>86</v>
      </c>
      <c r="FV10" s="32">
        <v>80</v>
      </c>
      <c r="FW10" s="32">
        <v>78</v>
      </c>
      <c r="FX10" s="32">
        <v>75</v>
      </c>
      <c r="FY10" s="32">
        <v>88</v>
      </c>
      <c r="FZ10" s="32">
        <v>96</v>
      </c>
      <c r="GA10" s="32">
        <v>22</v>
      </c>
      <c r="GB10" s="32">
        <v>47</v>
      </c>
      <c r="GC10" s="32">
        <v>51</v>
      </c>
      <c r="GD10" s="32">
        <v>56</v>
      </c>
      <c r="GE10" s="32">
        <v>55</v>
      </c>
      <c r="GF10" s="32">
        <v>80</v>
      </c>
      <c r="GG10" s="32">
        <v>79</v>
      </c>
      <c r="GH10" s="32">
        <v>48</v>
      </c>
      <c r="GI10" s="32">
        <v>32</v>
      </c>
      <c r="GJ10" s="32">
        <v>91</v>
      </c>
      <c r="GK10" s="32">
        <v>17</v>
      </c>
      <c r="GL10" s="32">
        <v>85</v>
      </c>
      <c r="GM10" s="32">
        <v>86</v>
      </c>
      <c r="GN10" s="32">
        <v>55</v>
      </c>
      <c r="GO10" s="32">
        <v>26</v>
      </c>
      <c r="GP10" s="32">
        <v>82</v>
      </c>
      <c r="GQ10" s="32">
        <v>35</v>
      </c>
      <c r="GR10" s="32">
        <v>69</v>
      </c>
      <c r="GS10" s="32">
        <v>65</v>
      </c>
      <c r="GT10" s="32">
        <v>44</v>
      </c>
      <c r="GU10" s="32">
        <v>42</v>
      </c>
      <c r="GV10" s="32">
        <v>78</v>
      </c>
      <c r="GW10" s="32">
        <v>88</v>
      </c>
      <c r="GX10" s="32">
        <v>48</v>
      </c>
      <c r="GY10" s="32">
        <v>62</v>
      </c>
      <c r="GZ10" s="32">
        <v>91</v>
      </c>
      <c r="HA10" s="32">
        <v>54</v>
      </c>
      <c r="HB10" s="32">
        <v>59</v>
      </c>
      <c r="HC10" s="32">
        <v>94</v>
      </c>
      <c r="HD10" s="32">
        <v>93</v>
      </c>
      <c r="HE10" s="32">
        <v>45</v>
      </c>
      <c r="HF10" s="32">
        <v>85</v>
      </c>
      <c r="HG10" s="32">
        <v>96</v>
      </c>
      <c r="HH10" s="32">
        <v>93</v>
      </c>
      <c r="HI10" s="32">
        <v>98</v>
      </c>
      <c r="HJ10" s="32">
        <v>49</v>
      </c>
      <c r="HK10" s="32">
        <v>89</v>
      </c>
      <c r="HL10" s="32">
        <v>76</v>
      </c>
      <c r="HM10" s="32">
        <v>44</v>
      </c>
      <c r="HN10" s="32">
        <v>20</v>
      </c>
      <c r="HO10" s="32">
        <v>31</v>
      </c>
      <c r="HP10" s="32">
        <v>74</v>
      </c>
      <c r="HQ10" s="32">
        <v>93</v>
      </c>
      <c r="HR10" s="32">
        <v>83</v>
      </c>
    </row>
    <row r="11" spans="1:226" ht="16.5" thickBot="1" x14ac:dyDescent="0.3">
      <c r="AA11" s="32">
        <v>38</v>
      </c>
      <c r="AB11" s="32">
        <v>74</v>
      </c>
      <c r="AC11" s="32">
        <v>42</v>
      </c>
      <c r="AD11" s="32">
        <v>42</v>
      </c>
      <c r="AE11" s="32">
        <v>38</v>
      </c>
      <c r="AF11" s="32">
        <v>27</v>
      </c>
      <c r="AG11" s="32">
        <v>77</v>
      </c>
      <c r="AH11" s="32">
        <v>21</v>
      </c>
      <c r="AI11" s="32">
        <v>51</v>
      </c>
      <c r="AJ11" s="32">
        <v>85</v>
      </c>
      <c r="AK11" s="32">
        <v>50</v>
      </c>
      <c r="AL11" s="32">
        <v>23</v>
      </c>
      <c r="AM11" s="32">
        <v>58</v>
      </c>
      <c r="AN11" s="32">
        <v>71</v>
      </c>
      <c r="AO11" s="32">
        <v>38</v>
      </c>
      <c r="AP11" s="32">
        <v>27</v>
      </c>
      <c r="AQ11" s="32">
        <v>43</v>
      </c>
      <c r="AR11" s="32">
        <v>78</v>
      </c>
      <c r="AS11" s="32">
        <v>33</v>
      </c>
      <c r="AT11" s="32">
        <v>51</v>
      </c>
      <c r="AU11" s="32">
        <v>65</v>
      </c>
      <c r="AV11" s="32">
        <v>89</v>
      </c>
      <c r="AW11" s="32">
        <v>77</v>
      </c>
      <c r="AX11" s="32">
        <v>81</v>
      </c>
      <c r="AY11" s="32">
        <v>23</v>
      </c>
      <c r="AZ11" s="32">
        <v>63</v>
      </c>
      <c r="BA11" s="32">
        <v>91</v>
      </c>
      <c r="BB11" s="32">
        <v>98</v>
      </c>
      <c r="BC11" s="32">
        <v>46</v>
      </c>
      <c r="BD11" s="32">
        <v>66</v>
      </c>
      <c r="BE11" s="32">
        <v>59</v>
      </c>
      <c r="BF11" s="32">
        <v>77</v>
      </c>
      <c r="BG11" s="32">
        <v>20</v>
      </c>
      <c r="BH11" s="32">
        <v>86</v>
      </c>
      <c r="BI11" s="32">
        <v>94</v>
      </c>
      <c r="BJ11" s="32">
        <v>100</v>
      </c>
      <c r="BK11" s="32">
        <v>35</v>
      </c>
      <c r="BL11" s="32">
        <v>69</v>
      </c>
      <c r="BM11" s="32">
        <v>99</v>
      </c>
      <c r="BN11" s="32">
        <v>40</v>
      </c>
      <c r="BO11" s="32">
        <v>59</v>
      </c>
      <c r="BP11" s="32">
        <v>67</v>
      </c>
      <c r="BQ11" s="32">
        <v>74</v>
      </c>
      <c r="BR11" s="32">
        <v>67</v>
      </c>
      <c r="BS11" s="32">
        <v>86</v>
      </c>
      <c r="BT11" s="32">
        <v>21</v>
      </c>
      <c r="BU11" s="32">
        <v>59</v>
      </c>
      <c r="BV11" s="32">
        <v>15</v>
      </c>
      <c r="BW11" s="32">
        <v>54</v>
      </c>
      <c r="BX11" s="32">
        <v>84</v>
      </c>
      <c r="BY11" s="32">
        <v>74</v>
      </c>
      <c r="BZ11" s="32">
        <v>79</v>
      </c>
      <c r="CA11" s="32">
        <v>41</v>
      </c>
      <c r="CB11" s="32">
        <v>89</v>
      </c>
      <c r="CC11" s="32">
        <v>45</v>
      </c>
      <c r="CD11" s="32">
        <v>96</v>
      </c>
      <c r="CE11" s="32">
        <v>17</v>
      </c>
      <c r="CF11" s="32">
        <v>71</v>
      </c>
      <c r="CG11" s="32">
        <v>50</v>
      </c>
      <c r="CH11" s="32">
        <v>37</v>
      </c>
      <c r="CI11" s="32">
        <v>84</v>
      </c>
      <c r="CJ11" s="32">
        <v>80</v>
      </c>
      <c r="CK11" s="32">
        <v>93</v>
      </c>
      <c r="CL11" s="32">
        <v>91</v>
      </c>
      <c r="CM11" s="32">
        <v>85</v>
      </c>
      <c r="CN11" s="32">
        <v>40</v>
      </c>
      <c r="CO11" s="32">
        <v>95</v>
      </c>
      <c r="CP11" s="32">
        <v>30</v>
      </c>
      <c r="CQ11" s="32">
        <v>39</v>
      </c>
      <c r="CR11" s="32">
        <v>34</v>
      </c>
      <c r="CS11" s="32">
        <v>50</v>
      </c>
      <c r="CT11" s="32">
        <v>40</v>
      </c>
      <c r="CU11" s="32">
        <v>78</v>
      </c>
      <c r="CV11" s="32">
        <v>91</v>
      </c>
      <c r="CW11" s="32">
        <v>76</v>
      </c>
      <c r="CX11" s="32">
        <v>69</v>
      </c>
      <c r="CY11" s="32">
        <v>21</v>
      </c>
      <c r="CZ11" s="32">
        <v>15</v>
      </c>
      <c r="DA11" s="32">
        <v>32</v>
      </c>
      <c r="DB11" s="32">
        <v>67</v>
      </c>
      <c r="DC11" s="32">
        <v>34</v>
      </c>
      <c r="DD11" s="32">
        <v>83</v>
      </c>
      <c r="DE11" s="32">
        <v>22</v>
      </c>
      <c r="DF11" s="32">
        <v>87</v>
      </c>
      <c r="DG11" s="32">
        <v>73</v>
      </c>
      <c r="DH11" s="32">
        <v>80</v>
      </c>
      <c r="DI11" s="32">
        <v>81</v>
      </c>
      <c r="DJ11" s="32">
        <v>47</v>
      </c>
      <c r="DK11" s="32">
        <v>81</v>
      </c>
      <c r="DL11" s="32">
        <v>46</v>
      </c>
      <c r="DM11" s="32">
        <v>45</v>
      </c>
      <c r="DN11" s="32">
        <v>45</v>
      </c>
      <c r="DO11" s="32">
        <v>72</v>
      </c>
      <c r="DP11" s="32">
        <v>15</v>
      </c>
      <c r="DQ11" s="32">
        <v>31</v>
      </c>
      <c r="DR11" s="32">
        <v>38</v>
      </c>
      <c r="DS11" s="32">
        <v>86</v>
      </c>
      <c r="DT11" s="32">
        <v>39</v>
      </c>
      <c r="DU11" s="32">
        <v>91</v>
      </c>
      <c r="DV11" s="32">
        <v>68</v>
      </c>
      <c r="DW11" s="32">
        <v>21</v>
      </c>
      <c r="DX11" s="32">
        <v>82</v>
      </c>
      <c r="DY11" s="32">
        <v>84</v>
      </c>
      <c r="DZ11" s="32">
        <v>67</v>
      </c>
      <c r="EA11" s="32">
        <v>34</v>
      </c>
      <c r="EB11" s="32">
        <v>66</v>
      </c>
      <c r="EC11" s="32">
        <v>24</v>
      </c>
      <c r="ED11" s="32">
        <v>31</v>
      </c>
      <c r="EE11" s="32">
        <v>23</v>
      </c>
      <c r="EF11" s="32">
        <v>76</v>
      </c>
      <c r="EG11" s="32">
        <v>61</v>
      </c>
      <c r="EH11" s="32">
        <v>48</v>
      </c>
      <c r="EI11" s="32">
        <v>29</v>
      </c>
      <c r="EJ11" s="32">
        <v>81</v>
      </c>
      <c r="EK11" s="32">
        <v>92</v>
      </c>
      <c r="EL11" s="32">
        <v>48</v>
      </c>
      <c r="EM11" s="32">
        <v>74</v>
      </c>
      <c r="EN11" s="32">
        <v>62</v>
      </c>
      <c r="EO11" s="32">
        <v>41</v>
      </c>
      <c r="EP11" s="32">
        <v>46</v>
      </c>
      <c r="EQ11" s="32">
        <v>34</v>
      </c>
      <c r="ER11" s="32">
        <v>94</v>
      </c>
      <c r="ES11" s="32">
        <v>40</v>
      </c>
      <c r="ET11" s="32">
        <v>67</v>
      </c>
      <c r="EU11" s="32">
        <v>98</v>
      </c>
      <c r="EV11" s="32">
        <v>18</v>
      </c>
      <c r="EW11" s="32">
        <v>29</v>
      </c>
      <c r="EX11" s="32">
        <v>23</v>
      </c>
      <c r="EY11" s="32">
        <v>75</v>
      </c>
      <c r="EZ11" s="32">
        <v>77</v>
      </c>
      <c r="FA11" s="32">
        <v>33</v>
      </c>
      <c r="FB11" s="32">
        <v>46</v>
      </c>
      <c r="FC11" s="32">
        <v>46</v>
      </c>
      <c r="FD11" s="32">
        <v>81</v>
      </c>
      <c r="FE11" s="32">
        <v>94</v>
      </c>
      <c r="FF11" s="32">
        <v>70</v>
      </c>
      <c r="FG11" s="32">
        <v>74</v>
      </c>
      <c r="FH11" s="32">
        <v>95</v>
      </c>
      <c r="FI11" s="32">
        <v>37</v>
      </c>
      <c r="FJ11" s="32">
        <v>86</v>
      </c>
      <c r="FK11" s="32">
        <v>73</v>
      </c>
      <c r="FL11" s="32">
        <v>98</v>
      </c>
      <c r="FM11" s="32">
        <v>45</v>
      </c>
      <c r="FN11" s="32">
        <v>22</v>
      </c>
      <c r="FO11" s="32">
        <v>44</v>
      </c>
      <c r="FP11" s="32">
        <v>21</v>
      </c>
      <c r="FQ11" s="32">
        <v>93</v>
      </c>
      <c r="FR11" s="32">
        <v>50</v>
      </c>
      <c r="FS11" s="32">
        <v>94</v>
      </c>
      <c r="FT11" s="32">
        <v>97</v>
      </c>
      <c r="FU11" s="32">
        <v>19</v>
      </c>
      <c r="FV11" s="32">
        <v>85</v>
      </c>
      <c r="FW11" s="32">
        <v>60</v>
      </c>
      <c r="FX11" s="32">
        <v>39</v>
      </c>
      <c r="FY11" s="32">
        <v>45</v>
      </c>
      <c r="FZ11" s="32">
        <v>19</v>
      </c>
      <c r="GA11" s="32">
        <v>61</v>
      </c>
      <c r="GB11" s="32">
        <v>97</v>
      </c>
      <c r="GC11" s="32">
        <v>38</v>
      </c>
      <c r="GD11" s="32">
        <v>15</v>
      </c>
      <c r="GE11" s="32">
        <v>63</v>
      </c>
      <c r="GF11" s="32">
        <v>81</v>
      </c>
      <c r="GG11" s="32">
        <v>98</v>
      </c>
      <c r="GH11" s="32">
        <v>78</v>
      </c>
      <c r="GI11" s="32">
        <v>100</v>
      </c>
      <c r="GJ11" s="32">
        <v>47</v>
      </c>
      <c r="GK11" s="32">
        <v>28</v>
      </c>
      <c r="GL11" s="32">
        <v>78</v>
      </c>
      <c r="GM11" s="32">
        <v>87</v>
      </c>
      <c r="GN11" s="32">
        <v>32</v>
      </c>
      <c r="GO11" s="32">
        <v>56</v>
      </c>
      <c r="GP11" s="32">
        <v>87</v>
      </c>
      <c r="GQ11" s="32">
        <v>45</v>
      </c>
      <c r="GR11" s="32">
        <v>77</v>
      </c>
      <c r="GS11" s="32">
        <v>66</v>
      </c>
      <c r="GT11" s="32">
        <v>34</v>
      </c>
      <c r="GU11" s="32">
        <v>89</v>
      </c>
      <c r="GV11" s="32">
        <v>66</v>
      </c>
      <c r="GW11" s="32">
        <v>22</v>
      </c>
      <c r="GX11" s="32">
        <v>50</v>
      </c>
      <c r="GY11" s="32">
        <v>51</v>
      </c>
      <c r="GZ11" s="32">
        <v>99</v>
      </c>
      <c r="HA11" s="32">
        <v>82</v>
      </c>
      <c r="HB11" s="32">
        <v>97</v>
      </c>
      <c r="HC11" s="32">
        <v>66</v>
      </c>
      <c r="HD11" s="32">
        <v>81</v>
      </c>
      <c r="HE11" s="32">
        <v>18</v>
      </c>
      <c r="HF11" s="32">
        <v>22</v>
      </c>
      <c r="HG11" s="32">
        <v>22</v>
      </c>
      <c r="HH11" s="32">
        <v>59</v>
      </c>
      <c r="HI11" s="32">
        <v>40</v>
      </c>
      <c r="HJ11" s="32">
        <v>65</v>
      </c>
      <c r="HK11" s="32">
        <v>56</v>
      </c>
      <c r="HL11" s="32">
        <v>95</v>
      </c>
      <c r="HM11" s="32">
        <v>30</v>
      </c>
      <c r="HN11" s="32">
        <v>88</v>
      </c>
      <c r="HO11" s="32">
        <v>55</v>
      </c>
      <c r="HP11" s="32">
        <v>82</v>
      </c>
      <c r="HQ11" s="32">
        <v>41</v>
      </c>
      <c r="HR11" s="32">
        <v>87</v>
      </c>
    </row>
    <row r="12" spans="1:226" ht="27" customHeight="1" x14ac:dyDescent="0.25">
      <c r="A12" s="159" t="s">
        <v>49</v>
      </c>
      <c r="B12" s="160"/>
      <c r="C12" s="160"/>
      <c r="D12" s="161"/>
      <c r="E12" s="37"/>
      <c r="F12" s="144" t="s">
        <v>50</v>
      </c>
      <c r="G12" s="145"/>
      <c r="H12" s="145"/>
      <c r="I12" s="146"/>
      <c r="AA12" s="32">
        <v>21</v>
      </c>
      <c r="AB12" s="32">
        <v>96</v>
      </c>
      <c r="AC12" s="32">
        <v>65</v>
      </c>
      <c r="AD12" s="32">
        <v>22</v>
      </c>
      <c r="AE12" s="32">
        <v>94</v>
      </c>
      <c r="AF12" s="32">
        <v>60</v>
      </c>
      <c r="AG12" s="32">
        <v>67</v>
      </c>
      <c r="AH12" s="32">
        <v>58</v>
      </c>
      <c r="AI12" s="32">
        <v>52</v>
      </c>
      <c r="AJ12" s="32">
        <v>94</v>
      </c>
      <c r="AK12" s="32">
        <v>50</v>
      </c>
      <c r="AL12" s="32">
        <v>29</v>
      </c>
      <c r="AM12" s="32">
        <v>93</v>
      </c>
      <c r="AN12" s="32">
        <v>81</v>
      </c>
      <c r="AO12" s="32">
        <v>20</v>
      </c>
      <c r="AP12" s="32">
        <v>55</v>
      </c>
      <c r="AQ12" s="32">
        <v>54</v>
      </c>
      <c r="AR12" s="32">
        <v>51</v>
      </c>
      <c r="AS12" s="32">
        <v>75</v>
      </c>
      <c r="AT12" s="32">
        <v>59</v>
      </c>
      <c r="AU12" s="32">
        <v>40</v>
      </c>
      <c r="AV12" s="32">
        <v>31</v>
      </c>
      <c r="AW12" s="32">
        <v>20</v>
      </c>
      <c r="AX12" s="32">
        <v>72</v>
      </c>
      <c r="AY12" s="32">
        <v>86</v>
      </c>
      <c r="AZ12" s="32">
        <v>15</v>
      </c>
      <c r="BA12" s="32">
        <v>92</v>
      </c>
      <c r="BB12" s="32">
        <v>77</v>
      </c>
      <c r="BC12" s="32">
        <v>91</v>
      </c>
      <c r="BD12" s="32">
        <v>44</v>
      </c>
      <c r="BE12" s="32">
        <v>22</v>
      </c>
      <c r="BF12" s="32">
        <v>18</v>
      </c>
      <c r="BG12" s="32">
        <v>83</v>
      </c>
      <c r="BH12" s="32">
        <v>95</v>
      </c>
      <c r="BI12" s="32">
        <v>78</v>
      </c>
      <c r="BJ12" s="32">
        <v>66</v>
      </c>
      <c r="BK12" s="32">
        <v>72</v>
      </c>
      <c r="BL12" s="32">
        <v>97</v>
      </c>
      <c r="BM12" s="32">
        <v>78</v>
      </c>
      <c r="BN12" s="32">
        <v>40</v>
      </c>
      <c r="BO12" s="32">
        <v>16</v>
      </c>
      <c r="BP12" s="32">
        <v>81</v>
      </c>
      <c r="BQ12" s="32">
        <v>64</v>
      </c>
      <c r="BR12" s="32">
        <v>85</v>
      </c>
      <c r="BS12" s="32">
        <v>81</v>
      </c>
      <c r="BT12" s="32">
        <v>100</v>
      </c>
      <c r="BU12" s="32">
        <v>48</v>
      </c>
      <c r="BV12" s="32">
        <v>99</v>
      </c>
      <c r="BW12" s="32">
        <v>21</v>
      </c>
      <c r="BX12" s="32">
        <v>53</v>
      </c>
      <c r="BY12" s="32">
        <v>35</v>
      </c>
      <c r="BZ12" s="32">
        <v>24</v>
      </c>
      <c r="CA12" s="32">
        <v>17</v>
      </c>
      <c r="CB12" s="32">
        <v>93</v>
      </c>
      <c r="CC12" s="32">
        <v>81</v>
      </c>
      <c r="CD12" s="32">
        <v>15</v>
      </c>
      <c r="CE12" s="32">
        <v>73</v>
      </c>
      <c r="CF12" s="32">
        <v>62</v>
      </c>
      <c r="CG12" s="32">
        <v>53</v>
      </c>
      <c r="CH12" s="32">
        <v>76</v>
      </c>
      <c r="CI12" s="32">
        <v>59</v>
      </c>
      <c r="CJ12" s="32">
        <v>60</v>
      </c>
      <c r="CK12" s="32">
        <v>27</v>
      </c>
      <c r="CL12" s="32">
        <v>81</v>
      </c>
      <c r="CM12" s="32">
        <v>41</v>
      </c>
      <c r="CN12" s="32">
        <v>32</v>
      </c>
      <c r="CO12" s="32">
        <v>30</v>
      </c>
      <c r="CP12" s="32">
        <v>65</v>
      </c>
      <c r="CQ12" s="32">
        <v>67</v>
      </c>
      <c r="CR12" s="32">
        <v>84</v>
      </c>
      <c r="CS12" s="32">
        <v>48</v>
      </c>
      <c r="CT12" s="32">
        <v>28</v>
      </c>
      <c r="CU12" s="32">
        <v>87</v>
      </c>
      <c r="CV12" s="32">
        <v>92</v>
      </c>
      <c r="CW12" s="32">
        <v>67</v>
      </c>
      <c r="CX12" s="32">
        <v>50</v>
      </c>
      <c r="CY12" s="32">
        <v>69</v>
      </c>
      <c r="CZ12" s="32">
        <v>86</v>
      </c>
      <c r="DA12" s="32">
        <v>21</v>
      </c>
      <c r="DB12" s="32">
        <v>33</v>
      </c>
      <c r="DC12" s="32">
        <v>80</v>
      </c>
      <c r="DD12" s="32">
        <v>73</v>
      </c>
      <c r="DE12" s="32">
        <v>73</v>
      </c>
      <c r="DF12" s="32">
        <v>95</v>
      </c>
      <c r="DG12" s="32">
        <v>55</v>
      </c>
      <c r="DH12" s="32">
        <v>38</v>
      </c>
      <c r="DI12" s="32">
        <v>23</v>
      </c>
      <c r="DJ12" s="32">
        <v>88</v>
      </c>
      <c r="DK12" s="32">
        <v>29</v>
      </c>
      <c r="DL12" s="32">
        <v>59</v>
      </c>
      <c r="DM12" s="32">
        <v>27</v>
      </c>
      <c r="DN12" s="32">
        <v>98</v>
      </c>
      <c r="DO12" s="32">
        <v>28</v>
      </c>
      <c r="DP12" s="32">
        <v>22</v>
      </c>
      <c r="DQ12" s="32">
        <v>95</v>
      </c>
      <c r="DR12" s="32">
        <v>23</v>
      </c>
      <c r="DS12" s="32">
        <v>87</v>
      </c>
      <c r="DT12" s="32">
        <v>35</v>
      </c>
      <c r="DU12" s="32">
        <v>29</v>
      </c>
      <c r="DV12" s="32">
        <v>27</v>
      </c>
      <c r="DW12" s="32">
        <v>75</v>
      </c>
      <c r="DX12" s="32">
        <v>100</v>
      </c>
      <c r="DY12" s="32">
        <v>23</v>
      </c>
      <c r="DZ12" s="32">
        <v>17</v>
      </c>
      <c r="EA12" s="32">
        <v>96</v>
      </c>
      <c r="EB12" s="32">
        <v>24</v>
      </c>
      <c r="EC12" s="32">
        <v>22</v>
      </c>
      <c r="ED12" s="32">
        <v>95</v>
      </c>
      <c r="EE12" s="32">
        <v>43</v>
      </c>
      <c r="EF12" s="32">
        <v>38</v>
      </c>
      <c r="EG12" s="32">
        <v>54</v>
      </c>
      <c r="EH12" s="32">
        <v>50</v>
      </c>
      <c r="EI12" s="32">
        <v>61</v>
      </c>
      <c r="EJ12" s="32">
        <v>54</v>
      </c>
      <c r="EK12" s="32">
        <v>78</v>
      </c>
      <c r="EL12" s="32">
        <v>89</v>
      </c>
      <c r="EM12" s="32">
        <v>98</v>
      </c>
      <c r="EN12" s="32">
        <v>19</v>
      </c>
      <c r="EO12" s="32">
        <v>50</v>
      </c>
      <c r="EP12" s="32">
        <v>19</v>
      </c>
      <c r="EQ12" s="32">
        <v>45</v>
      </c>
      <c r="ER12" s="32">
        <v>47</v>
      </c>
      <c r="ES12" s="32">
        <v>70</v>
      </c>
      <c r="ET12" s="32">
        <v>84</v>
      </c>
      <c r="EU12" s="32">
        <v>19</v>
      </c>
      <c r="EV12" s="32">
        <v>37</v>
      </c>
      <c r="EW12" s="32">
        <v>33</v>
      </c>
      <c r="EX12" s="32">
        <v>100</v>
      </c>
      <c r="EY12" s="32">
        <v>26</v>
      </c>
      <c r="EZ12" s="32">
        <v>96</v>
      </c>
      <c r="FA12" s="32">
        <v>19</v>
      </c>
      <c r="FB12" s="32">
        <v>70</v>
      </c>
      <c r="FC12" s="32">
        <v>100</v>
      </c>
      <c r="FD12" s="32">
        <v>38</v>
      </c>
      <c r="FE12" s="32">
        <v>45</v>
      </c>
      <c r="FF12" s="32">
        <v>58</v>
      </c>
      <c r="FG12" s="32">
        <v>85</v>
      </c>
      <c r="FH12" s="32">
        <v>46</v>
      </c>
      <c r="FI12" s="32">
        <v>39</v>
      </c>
      <c r="FJ12" s="32">
        <v>85</v>
      </c>
      <c r="FK12" s="32">
        <v>67</v>
      </c>
      <c r="FL12" s="32">
        <v>15</v>
      </c>
      <c r="FM12" s="32">
        <v>91</v>
      </c>
      <c r="FN12" s="32">
        <v>88</v>
      </c>
      <c r="FO12" s="32">
        <v>33</v>
      </c>
      <c r="FP12" s="32">
        <v>52</v>
      </c>
      <c r="FQ12" s="32">
        <v>86</v>
      </c>
      <c r="FR12" s="32">
        <v>59</v>
      </c>
      <c r="FS12" s="32">
        <v>74</v>
      </c>
      <c r="FT12" s="32">
        <v>32</v>
      </c>
      <c r="FU12" s="32">
        <v>26</v>
      </c>
      <c r="FV12" s="32">
        <v>72</v>
      </c>
      <c r="FW12" s="32">
        <v>88</v>
      </c>
      <c r="FX12" s="32">
        <v>89</v>
      </c>
      <c r="FY12" s="32">
        <v>32</v>
      </c>
      <c r="FZ12" s="32">
        <v>71</v>
      </c>
      <c r="GA12" s="32">
        <v>46</v>
      </c>
      <c r="GB12" s="32">
        <v>81</v>
      </c>
      <c r="GC12" s="32">
        <v>38</v>
      </c>
      <c r="GD12" s="32">
        <v>74</v>
      </c>
      <c r="GE12" s="32">
        <v>81</v>
      </c>
      <c r="GF12" s="32">
        <v>61</v>
      </c>
      <c r="GG12" s="32">
        <v>57</v>
      </c>
      <c r="GH12" s="32">
        <v>23</v>
      </c>
      <c r="GI12" s="32">
        <v>48</v>
      </c>
      <c r="GJ12" s="32">
        <v>45</v>
      </c>
      <c r="GK12" s="32">
        <v>40</v>
      </c>
      <c r="GL12" s="32">
        <v>21</v>
      </c>
      <c r="GM12" s="32">
        <v>45</v>
      </c>
      <c r="GN12" s="32">
        <v>46</v>
      </c>
      <c r="GO12" s="32">
        <v>98</v>
      </c>
      <c r="GP12" s="32">
        <v>66</v>
      </c>
      <c r="GQ12" s="32">
        <v>78</v>
      </c>
      <c r="GR12" s="32">
        <v>75</v>
      </c>
      <c r="GS12" s="32">
        <v>95</v>
      </c>
      <c r="GT12" s="32">
        <v>27</v>
      </c>
      <c r="GU12" s="32">
        <v>31</v>
      </c>
      <c r="GV12" s="32">
        <v>66</v>
      </c>
      <c r="GW12" s="32">
        <v>40</v>
      </c>
      <c r="GX12" s="32">
        <v>30</v>
      </c>
      <c r="GY12" s="32">
        <v>64</v>
      </c>
      <c r="GZ12" s="32">
        <v>94</v>
      </c>
      <c r="HA12" s="32">
        <v>50</v>
      </c>
      <c r="HB12" s="32">
        <v>32</v>
      </c>
      <c r="HC12" s="32">
        <v>93</v>
      </c>
      <c r="HD12" s="32">
        <v>21</v>
      </c>
      <c r="HE12" s="32">
        <v>95</v>
      </c>
      <c r="HF12" s="32">
        <v>35</v>
      </c>
      <c r="HG12" s="32">
        <v>34</v>
      </c>
      <c r="HH12" s="32">
        <v>73</v>
      </c>
      <c r="HI12" s="32">
        <v>43</v>
      </c>
      <c r="HJ12" s="32">
        <v>75</v>
      </c>
      <c r="HK12" s="32">
        <v>57</v>
      </c>
      <c r="HL12" s="32">
        <v>87</v>
      </c>
      <c r="HM12" s="32">
        <v>50</v>
      </c>
      <c r="HN12" s="32">
        <v>85</v>
      </c>
      <c r="HO12" s="32">
        <v>48</v>
      </c>
      <c r="HP12" s="32">
        <v>33</v>
      </c>
      <c r="HQ12" s="32">
        <v>68</v>
      </c>
      <c r="HR12" s="32">
        <v>98</v>
      </c>
    </row>
    <row r="13" spans="1:226" x14ac:dyDescent="0.25">
      <c r="A13" s="38" t="s">
        <v>51</v>
      </c>
      <c r="B13" s="39" t="s">
        <v>52</v>
      </c>
      <c r="C13" s="39" t="s">
        <v>53</v>
      </c>
      <c r="D13" s="40" t="s">
        <v>82</v>
      </c>
      <c r="E13" s="37"/>
      <c r="F13" s="147"/>
      <c r="G13" s="148"/>
      <c r="H13" s="148"/>
      <c r="I13" s="149"/>
      <c r="AA13" s="32">
        <v>84</v>
      </c>
      <c r="AB13" s="32">
        <v>80</v>
      </c>
      <c r="AC13" s="32">
        <v>93</v>
      </c>
      <c r="AD13" s="32">
        <v>88</v>
      </c>
      <c r="AE13" s="32">
        <v>42</v>
      </c>
      <c r="AF13" s="32">
        <v>96</v>
      </c>
      <c r="AG13" s="32">
        <v>67</v>
      </c>
      <c r="AH13" s="32">
        <v>99</v>
      </c>
      <c r="AI13" s="32">
        <v>59</v>
      </c>
      <c r="AJ13" s="32">
        <v>25</v>
      </c>
      <c r="AK13" s="32">
        <v>29</v>
      </c>
      <c r="AL13" s="32">
        <v>86</v>
      </c>
      <c r="AM13" s="32">
        <v>95</v>
      </c>
      <c r="AN13" s="32">
        <v>61</v>
      </c>
      <c r="AO13" s="32">
        <v>84</v>
      </c>
      <c r="AP13" s="32">
        <v>39</v>
      </c>
      <c r="AQ13" s="32">
        <v>56</v>
      </c>
      <c r="AR13" s="32">
        <v>52</v>
      </c>
      <c r="AS13" s="32">
        <v>41</v>
      </c>
      <c r="AT13" s="32">
        <v>17</v>
      </c>
      <c r="AU13" s="32">
        <v>21</v>
      </c>
      <c r="AV13" s="32">
        <v>41</v>
      </c>
      <c r="AW13" s="32">
        <v>86</v>
      </c>
      <c r="AX13" s="32">
        <v>84</v>
      </c>
      <c r="AY13" s="32">
        <v>51</v>
      </c>
      <c r="AZ13" s="32">
        <v>44</v>
      </c>
      <c r="BA13" s="32">
        <v>58</v>
      </c>
      <c r="BB13" s="32">
        <v>28</v>
      </c>
      <c r="BC13" s="32">
        <v>52</v>
      </c>
      <c r="BD13" s="32">
        <v>76</v>
      </c>
      <c r="BE13" s="32">
        <v>37</v>
      </c>
      <c r="BF13" s="32">
        <v>78</v>
      </c>
      <c r="BG13" s="32">
        <v>73</v>
      </c>
      <c r="BH13" s="32">
        <v>15</v>
      </c>
      <c r="BI13" s="32">
        <v>85</v>
      </c>
      <c r="BJ13" s="32">
        <v>23</v>
      </c>
      <c r="BK13" s="32">
        <v>81</v>
      </c>
      <c r="BL13" s="32">
        <v>53</v>
      </c>
      <c r="BM13" s="32">
        <v>42</v>
      </c>
      <c r="BN13" s="32">
        <v>72</v>
      </c>
      <c r="BO13" s="32">
        <v>88</v>
      </c>
      <c r="BP13" s="32">
        <v>17</v>
      </c>
      <c r="BQ13" s="32">
        <v>95</v>
      </c>
      <c r="BR13" s="32">
        <v>21</v>
      </c>
      <c r="BS13" s="32">
        <v>74</v>
      </c>
      <c r="BT13" s="32">
        <v>70</v>
      </c>
      <c r="BU13" s="32">
        <v>68</v>
      </c>
      <c r="BV13" s="32">
        <v>15</v>
      </c>
      <c r="BW13" s="32">
        <v>95</v>
      </c>
      <c r="BX13" s="32">
        <v>41</v>
      </c>
      <c r="BY13" s="32">
        <v>78</v>
      </c>
      <c r="BZ13" s="32">
        <v>15</v>
      </c>
      <c r="CA13" s="32">
        <v>16</v>
      </c>
      <c r="CB13" s="32">
        <v>51</v>
      </c>
      <c r="CC13" s="32">
        <v>50</v>
      </c>
      <c r="CD13" s="32">
        <v>80</v>
      </c>
      <c r="CE13" s="32">
        <v>94</v>
      </c>
      <c r="CF13" s="32">
        <v>87</v>
      </c>
      <c r="CG13" s="32">
        <v>93</v>
      </c>
      <c r="CH13" s="32">
        <v>39</v>
      </c>
      <c r="CI13" s="32">
        <v>63</v>
      </c>
      <c r="CJ13" s="32">
        <v>29</v>
      </c>
      <c r="CK13" s="32">
        <v>75</v>
      </c>
      <c r="CL13" s="32">
        <v>52</v>
      </c>
      <c r="CM13" s="32">
        <v>67</v>
      </c>
      <c r="CN13" s="32">
        <v>29</v>
      </c>
      <c r="CO13" s="32">
        <v>50</v>
      </c>
      <c r="CP13" s="32">
        <v>53</v>
      </c>
      <c r="CQ13" s="32">
        <v>28</v>
      </c>
      <c r="CR13" s="32">
        <v>77</v>
      </c>
      <c r="CS13" s="32">
        <v>93</v>
      </c>
      <c r="CT13" s="32">
        <v>97</v>
      </c>
      <c r="CU13" s="32">
        <v>50</v>
      </c>
      <c r="CV13" s="32">
        <v>21</v>
      </c>
      <c r="CW13" s="32">
        <v>67</v>
      </c>
      <c r="CX13" s="32">
        <v>77</v>
      </c>
      <c r="CY13" s="32">
        <v>66</v>
      </c>
      <c r="CZ13" s="32">
        <v>60</v>
      </c>
      <c r="DA13" s="32">
        <v>24</v>
      </c>
      <c r="DB13" s="32">
        <v>49</v>
      </c>
      <c r="DC13" s="32">
        <v>89</v>
      </c>
      <c r="DD13" s="32">
        <v>43</v>
      </c>
      <c r="DE13" s="32">
        <v>93</v>
      </c>
      <c r="DF13" s="32">
        <v>88</v>
      </c>
      <c r="DG13" s="32">
        <v>74</v>
      </c>
      <c r="DH13" s="32">
        <v>83</v>
      </c>
      <c r="DI13" s="32">
        <v>16</v>
      </c>
      <c r="DJ13" s="32">
        <v>64</v>
      </c>
      <c r="DK13" s="32">
        <v>21</v>
      </c>
      <c r="DL13" s="32">
        <v>73</v>
      </c>
      <c r="DM13" s="32">
        <v>70</v>
      </c>
      <c r="DN13" s="32">
        <v>68</v>
      </c>
      <c r="DO13" s="32">
        <v>70</v>
      </c>
      <c r="DP13" s="32">
        <v>51</v>
      </c>
      <c r="DQ13" s="32">
        <v>92</v>
      </c>
      <c r="DR13" s="32">
        <v>89</v>
      </c>
      <c r="DS13" s="32">
        <v>83</v>
      </c>
      <c r="DT13" s="32">
        <v>44</v>
      </c>
      <c r="DU13" s="32">
        <v>85</v>
      </c>
      <c r="DV13" s="32">
        <v>81</v>
      </c>
      <c r="DW13" s="32">
        <v>87</v>
      </c>
      <c r="DX13" s="32">
        <v>78</v>
      </c>
      <c r="DY13" s="32">
        <v>18</v>
      </c>
      <c r="DZ13" s="32">
        <v>83</v>
      </c>
      <c r="EA13" s="32">
        <v>22</v>
      </c>
      <c r="EB13" s="32">
        <v>20</v>
      </c>
      <c r="EC13" s="32">
        <v>94</v>
      </c>
      <c r="ED13" s="32">
        <v>66</v>
      </c>
      <c r="EE13" s="32">
        <v>34</v>
      </c>
      <c r="EF13" s="32">
        <v>67</v>
      </c>
      <c r="EG13" s="32">
        <v>17</v>
      </c>
      <c r="EH13" s="32">
        <v>97</v>
      </c>
      <c r="EI13" s="32">
        <v>73</v>
      </c>
      <c r="EJ13" s="32">
        <v>34</v>
      </c>
      <c r="EK13" s="32">
        <v>37</v>
      </c>
      <c r="EL13" s="32">
        <v>73</v>
      </c>
      <c r="EM13" s="32">
        <v>44</v>
      </c>
      <c r="EN13" s="32">
        <v>27</v>
      </c>
      <c r="EO13" s="32">
        <v>26</v>
      </c>
      <c r="EP13" s="32">
        <v>90</v>
      </c>
      <c r="EQ13" s="32">
        <v>57</v>
      </c>
      <c r="ER13" s="32">
        <v>92</v>
      </c>
      <c r="ES13" s="32">
        <v>53</v>
      </c>
      <c r="ET13" s="32">
        <v>76</v>
      </c>
      <c r="EU13" s="32">
        <v>31</v>
      </c>
      <c r="EV13" s="32">
        <v>100</v>
      </c>
      <c r="EW13" s="32">
        <v>99</v>
      </c>
      <c r="EX13" s="32">
        <v>53</v>
      </c>
      <c r="EY13" s="32">
        <v>76</v>
      </c>
      <c r="EZ13" s="32">
        <v>47</v>
      </c>
      <c r="FA13" s="32">
        <v>99</v>
      </c>
      <c r="FB13" s="32">
        <v>32</v>
      </c>
      <c r="FC13" s="32">
        <v>52</v>
      </c>
      <c r="FD13" s="32">
        <v>17</v>
      </c>
      <c r="FE13" s="32">
        <v>85</v>
      </c>
      <c r="FF13" s="32">
        <v>69</v>
      </c>
      <c r="FG13" s="32">
        <v>81</v>
      </c>
      <c r="FH13" s="32">
        <v>37</v>
      </c>
      <c r="FI13" s="32">
        <v>68</v>
      </c>
      <c r="FJ13" s="32">
        <v>36</v>
      </c>
      <c r="FK13" s="32">
        <v>50</v>
      </c>
      <c r="FL13" s="32">
        <v>24</v>
      </c>
      <c r="FM13" s="32">
        <v>73</v>
      </c>
      <c r="FN13" s="32">
        <v>95</v>
      </c>
      <c r="FO13" s="32">
        <v>47</v>
      </c>
      <c r="FP13" s="32">
        <v>97</v>
      </c>
      <c r="FQ13" s="32">
        <v>59</v>
      </c>
      <c r="FR13" s="32">
        <v>23</v>
      </c>
      <c r="FS13" s="32">
        <v>88</v>
      </c>
      <c r="FT13" s="32">
        <v>49</v>
      </c>
      <c r="FU13" s="32">
        <v>87</v>
      </c>
      <c r="FV13" s="32">
        <v>56</v>
      </c>
      <c r="FW13" s="32">
        <v>88</v>
      </c>
      <c r="FX13" s="32">
        <v>83</v>
      </c>
      <c r="FY13" s="32">
        <v>68</v>
      </c>
      <c r="FZ13" s="32">
        <v>53</v>
      </c>
      <c r="GA13" s="32">
        <v>33</v>
      </c>
      <c r="GB13" s="32">
        <v>44</v>
      </c>
      <c r="GC13" s="32">
        <v>80</v>
      </c>
      <c r="GD13" s="32">
        <v>97</v>
      </c>
      <c r="GE13" s="32">
        <v>36</v>
      </c>
      <c r="GF13" s="32">
        <v>54</v>
      </c>
      <c r="GG13" s="32">
        <v>71</v>
      </c>
      <c r="GH13" s="32">
        <v>93</v>
      </c>
      <c r="GI13" s="32">
        <v>15</v>
      </c>
      <c r="GJ13" s="32">
        <v>24</v>
      </c>
      <c r="GK13" s="32">
        <v>77</v>
      </c>
      <c r="GL13" s="32">
        <v>84</v>
      </c>
      <c r="GM13" s="32">
        <v>76</v>
      </c>
      <c r="GN13" s="32">
        <v>65</v>
      </c>
      <c r="GO13" s="32">
        <v>44</v>
      </c>
      <c r="GP13" s="32">
        <v>66</v>
      </c>
      <c r="GQ13" s="32">
        <v>59</v>
      </c>
      <c r="GR13" s="32">
        <v>25</v>
      </c>
      <c r="GS13" s="32">
        <v>47</v>
      </c>
      <c r="GT13" s="32">
        <v>51</v>
      </c>
      <c r="GU13" s="32">
        <v>26</v>
      </c>
      <c r="GV13" s="32">
        <v>78</v>
      </c>
      <c r="GW13" s="32">
        <v>83</v>
      </c>
      <c r="GX13" s="32">
        <v>15</v>
      </c>
      <c r="GY13" s="32">
        <v>23</v>
      </c>
      <c r="GZ13" s="32">
        <v>86</v>
      </c>
      <c r="HA13" s="32">
        <v>35</v>
      </c>
      <c r="HB13" s="32">
        <v>26</v>
      </c>
      <c r="HC13" s="32">
        <v>37</v>
      </c>
      <c r="HD13" s="32">
        <v>91</v>
      </c>
      <c r="HE13" s="32">
        <v>87</v>
      </c>
      <c r="HF13" s="32">
        <v>90</v>
      </c>
      <c r="HG13" s="32">
        <v>63</v>
      </c>
      <c r="HH13" s="32">
        <v>83</v>
      </c>
      <c r="HI13" s="32">
        <v>61</v>
      </c>
      <c r="HJ13" s="32">
        <v>52</v>
      </c>
      <c r="HK13" s="32">
        <v>82</v>
      </c>
      <c r="HL13" s="32">
        <v>50</v>
      </c>
      <c r="HM13" s="32">
        <v>28</v>
      </c>
      <c r="HN13" s="32">
        <v>85</v>
      </c>
      <c r="HO13" s="32">
        <v>55</v>
      </c>
      <c r="HP13" s="32">
        <v>78</v>
      </c>
      <c r="HQ13" s="32">
        <v>35</v>
      </c>
      <c r="HR13" s="32">
        <v>23</v>
      </c>
    </row>
    <row r="14" spans="1:226" x14ac:dyDescent="0.25">
      <c r="A14" s="38">
        <v>1</v>
      </c>
      <c r="B14" s="41" t="str" cm="1">
        <f t="array" aca="1" ref="B14" ca="1">IF($B$10="Your Name Here","Enter Name",INDIRECT("'"&amp;"InitialScores"&amp;"'"&amp;"!R"&amp;$A14+3&amp;"C"&amp;$F$9+2,0))</f>
        <v>Enter Name</v>
      </c>
      <c r="C14" s="41" t="str" cm="1">
        <f t="array" aca="1" ref="C14" ca="1">IF($B$10="Your Name Here","Enter Name",MIN(INDIRECT("'"&amp;"AfterTutoring"&amp;"'"&amp;"!R"&amp;$A14+1&amp;"C"&amp;$F$9+2,0)+5,100))</f>
        <v>Enter Name</v>
      </c>
      <c r="D14" s="42"/>
      <c r="F14" s="147"/>
      <c r="G14" s="148"/>
      <c r="H14" s="148"/>
      <c r="I14" s="149"/>
      <c r="AA14" s="32">
        <v>77</v>
      </c>
      <c r="AB14" s="32">
        <v>88</v>
      </c>
      <c r="AC14" s="32">
        <v>44</v>
      </c>
      <c r="AD14" s="32">
        <v>86</v>
      </c>
      <c r="AE14" s="32">
        <v>43</v>
      </c>
      <c r="AF14" s="32">
        <v>79</v>
      </c>
      <c r="AG14" s="32">
        <v>44</v>
      </c>
      <c r="AH14" s="32">
        <v>90</v>
      </c>
      <c r="AI14" s="32">
        <v>40</v>
      </c>
      <c r="AJ14" s="32">
        <v>86</v>
      </c>
      <c r="AK14" s="32">
        <v>63</v>
      </c>
      <c r="AL14" s="32">
        <v>81</v>
      </c>
      <c r="AM14" s="32">
        <v>62</v>
      </c>
      <c r="AN14" s="32">
        <v>52</v>
      </c>
      <c r="AO14" s="32">
        <v>47</v>
      </c>
      <c r="AP14" s="32">
        <v>76</v>
      </c>
      <c r="AQ14" s="32">
        <v>58</v>
      </c>
      <c r="AR14" s="32">
        <v>93</v>
      </c>
      <c r="AS14" s="32">
        <v>61</v>
      </c>
      <c r="AT14" s="32">
        <v>56</v>
      </c>
      <c r="AU14" s="32">
        <v>25</v>
      </c>
      <c r="AV14" s="32">
        <v>46</v>
      </c>
      <c r="AW14" s="32">
        <v>95</v>
      </c>
      <c r="AX14" s="32">
        <v>58</v>
      </c>
      <c r="AY14" s="32">
        <v>18</v>
      </c>
      <c r="AZ14" s="32">
        <v>26</v>
      </c>
      <c r="BA14" s="32">
        <v>64</v>
      </c>
      <c r="BB14" s="32">
        <v>19</v>
      </c>
      <c r="BC14" s="32">
        <v>48</v>
      </c>
      <c r="BD14" s="32">
        <v>23</v>
      </c>
      <c r="BE14" s="32">
        <v>24</v>
      </c>
      <c r="BF14" s="32">
        <v>36</v>
      </c>
      <c r="BG14" s="32">
        <v>42</v>
      </c>
      <c r="BH14" s="32">
        <v>42</v>
      </c>
      <c r="BI14" s="32">
        <v>97</v>
      </c>
      <c r="BJ14" s="32">
        <v>50</v>
      </c>
      <c r="BK14" s="32">
        <v>74</v>
      </c>
      <c r="BL14" s="32">
        <v>75</v>
      </c>
      <c r="BM14" s="32">
        <v>94</v>
      </c>
      <c r="BN14" s="32">
        <v>36</v>
      </c>
      <c r="BO14" s="32">
        <v>22</v>
      </c>
      <c r="BP14" s="32">
        <v>21</v>
      </c>
      <c r="BQ14" s="32">
        <v>27</v>
      </c>
      <c r="BR14" s="32">
        <v>52</v>
      </c>
      <c r="BS14" s="32">
        <v>81</v>
      </c>
      <c r="BT14" s="32">
        <v>45</v>
      </c>
      <c r="BU14" s="32">
        <v>60</v>
      </c>
      <c r="BV14" s="32">
        <v>29</v>
      </c>
      <c r="BW14" s="32">
        <v>68</v>
      </c>
      <c r="BX14" s="32">
        <v>30</v>
      </c>
      <c r="BY14" s="32">
        <v>34</v>
      </c>
      <c r="BZ14" s="32">
        <v>16</v>
      </c>
      <c r="CA14" s="32">
        <v>36</v>
      </c>
      <c r="CB14" s="32">
        <v>96</v>
      </c>
      <c r="CC14" s="32">
        <v>47</v>
      </c>
      <c r="CD14" s="32">
        <v>61</v>
      </c>
      <c r="CE14" s="32">
        <v>58</v>
      </c>
      <c r="CF14" s="32">
        <v>44</v>
      </c>
      <c r="CG14" s="32">
        <v>49</v>
      </c>
      <c r="CH14" s="32">
        <v>77</v>
      </c>
      <c r="CI14" s="32">
        <v>45</v>
      </c>
      <c r="CJ14" s="32">
        <v>59</v>
      </c>
      <c r="CK14" s="32">
        <v>70</v>
      </c>
      <c r="CL14" s="32">
        <v>90</v>
      </c>
      <c r="CM14" s="32">
        <v>31</v>
      </c>
      <c r="CN14" s="32">
        <v>19</v>
      </c>
      <c r="CO14" s="32">
        <v>78</v>
      </c>
      <c r="CP14" s="32">
        <v>71</v>
      </c>
      <c r="CQ14" s="32">
        <v>44</v>
      </c>
      <c r="CR14" s="32">
        <v>86</v>
      </c>
      <c r="CS14" s="32">
        <v>42</v>
      </c>
      <c r="CT14" s="32">
        <v>81</v>
      </c>
      <c r="CU14" s="32">
        <v>23</v>
      </c>
      <c r="CV14" s="32">
        <v>97</v>
      </c>
      <c r="CW14" s="32">
        <v>64</v>
      </c>
      <c r="CX14" s="32">
        <v>34</v>
      </c>
      <c r="CY14" s="32">
        <v>98</v>
      </c>
      <c r="CZ14" s="32">
        <v>37</v>
      </c>
      <c r="DA14" s="32">
        <v>66</v>
      </c>
      <c r="DB14" s="32">
        <v>98</v>
      </c>
      <c r="DC14" s="32">
        <v>63</v>
      </c>
      <c r="DD14" s="32">
        <v>88</v>
      </c>
      <c r="DE14" s="32">
        <v>37</v>
      </c>
      <c r="DF14" s="32">
        <v>86</v>
      </c>
      <c r="DG14" s="32">
        <v>65</v>
      </c>
      <c r="DH14" s="32">
        <v>88</v>
      </c>
      <c r="DI14" s="32">
        <v>43</v>
      </c>
      <c r="DJ14" s="32">
        <v>28</v>
      </c>
      <c r="DK14" s="32">
        <v>85</v>
      </c>
      <c r="DL14" s="32">
        <v>34</v>
      </c>
      <c r="DM14" s="32">
        <v>87</v>
      </c>
      <c r="DN14" s="32">
        <v>93</v>
      </c>
      <c r="DO14" s="32">
        <v>45</v>
      </c>
      <c r="DP14" s="32">
        <v>37</v>
      </c>
      <c r="DQ14" s="32">
        <v>71</v>
      </c>
      <c r="DR14" s="32">
        <v>66</v>
      </c>
      <c r="DS14" s="32">
        <v>70</v>
      </c>
      <c r="DT14" s="32">
        <v>46</v>
      </c>
      <c r="DU14" s="32">
        <v>28</v>
      </c>
      <c r="DV14" s="32">
        <v>34</v>
      </c>
      <c r="DW14" s="32">
        <v>90</v>
      </c>
      <c r="DX14" s="32">
        <v>28</v>
      </c>
      <c r="DY14" s="32">
        <v>43</v>
      </c>
      <c r="DZ14" s="32">
        <v>19</v>
      </c>
      <c r="EA14" s="32">
        <v>82</v>
      </c>
      <c r="EB14" s="32">
        <v>44</v>
      </c>
      <c r="EC14" s="32">
        <v>80</v>
      </c>
      <c r="ED14" s="32">
        <v>48</v>
      </c>
      <c r="EE14" s="32">
        <v>45</v>
      </c>
      <c r="EF14" s="32">
        <v>26</v>
      </c>
      <c r="EG14" s="32">
        <v>96</v>
      </c>
      <c r="EH14" s="32">
        <v>45</v>
      </c>
      <c r="EI14" s="32">
        <v>84</v>
      </c>
      <c r="EJ14" s="32">
        <v>31</v>
      </c>
      <c r="EK14" s="32">
        <v>43</v>
      </c>
      <c r="EL14" s="32">
        <v>63</v>
      </c>
      <c r="EM14" s="32">
        <v>28</v>
      </c>
      <c r="EN14" s="32">
        <v>65</v>
      </c>
      <c r="EO14" s="32">
        <v>15</v>
      </c>
      <c r="EP14" s="32">
        <v>48</v>
      </c>
      <c r="EQ14" s="32">
        <v>35</v>
      </c>
      <c r="ER14" s="32">
        <v>15</v>
      </c>
      <c r="ES14" s="32">
        <v>95</v>
      </c>
      <c r="ET14" s="32">
        <v>43</v>
      </c>
      <c r="EU14" s="32">
        <v>22</v>
      </c>
      <c r="EV14" s="32">
        <v>31</v>
      </c>
      <c r="EW14" s="32">
        <v>99</v>
      </c>
      <c r="EX14" s="32">
        <v>53</v>
      </c>
      <c r="EY14" s="32">
        <v>58</v>
      </c>
      <c r="EZ14" s="32">
        <v>100</v>
      </c>
      <c r="FA14" s="32">
        <v>59</v>
      </c>
      <c r="FB14" s="32">
        <v>43</v>
      </c>
      <c r="FC14" s="32">
        <v>48</v>
      </c>
      <c r="FD14" s="32">
        <v>30</v>
      </c>
      <c r="FE14" s="32">
        <v>37</v>
      </c>
      <c r="FF14" s="32">
        <v>63</v>
      </c>
      <c r="FG14" s="32">
        <v>90</v>
      </c>
      <c r="FH14" s="32">
        <v>17</v>
      </c>
      <c r="FI14" s="32">
        <v>24</v>
      </c>
      <c r="FJ14" s="32">
        <v>87</v>
      </c>
      <c r="FK14" s="32">
        <v>35</v>
      </c>
      <c r="FL14" s="32">
        <v>93</v>
      </c>
      <c r="FM14" s="32">
        <v>85</v>
      </c>
      <c r="FN14" s="32">
        <v>93</v>
      </c>
      <c r="FO14" s="32">
        <v>21</v>
      </c>
      <c r="FP14" s="32">
        <v>39</v>
      </c>
      <c r="FQ14" s="32">
        <v>43</v>
      </c>
      <c r="FR14" s="32">
        <v>82</v>
      </c>
      <c r="FS14" s="32">
        <v>68</v>
      </c>
      <c r="FT14" s="32">
        <v>29</v>
      </c>
      <c r="FU14" s="32">
        <v>70</v>
      </c>
      <c r="FV14" s="32">
        <v>67</v>
      </c>
      <c r="FW14" s="32">
        <v>35</v>
      </c>
      <c r="FX14" s="32">
        <v>42</v>
      </c>
      <c r="FY14" s="32">
        <v>75</v>
      </c>
      <c r="FZ14" s="32">
        <v>34</v>
      </c>
      <c r="GA14" s="32">
        <v>42</v>
      </c>
      <c r="GB14" s="32">
        <v>32</v>
      </c>
      <c r="GC14" s="32">
        <v>58</v>
      </c>
      <c r="GD14" s="32">
        <v>28</v>
      </c>
      <c r="GE14" s="32">
        <v>44</v>
      </c>
      <c r="GF14" s="32">
        <v>31</v>
      </c>
      <c r="GG14" s="32">
        <v>83</v>
      </c>
      <c r="GH14" s="32">
        <v>35</v>
      </c>
      <c r="GI14" s="32">
        <v>69</v>
      </c>
      <c r="GJ14" s="32">
        <v>61</v>
      </c>
      <c r="GK14" s="32">
        <v>64</v>
      </c>
      <c r="GL14" s="32">
        <v>89</v>
      </c>
      <c r="GM14" s="32">
        <v>57</v>
      </c>
      <c r="GN14" s="32">
        <v>25</v>
      </c>
      <c r="GO14" s="32">
        <v>72</v>
      </c>
      <c r="GP14" s="32">
        <v>74</v>
      </c>
      <c r="GQ14" s="32">
        <v>36</v>
      </c>
      <c r="GR14" s="32">
        <v>57</v>
      </c>
      <c r="GS14" s="32">
        <v>43</v>
      </c>
      <c r="GT14" s="32">
        <v>90</v>
      </c>
      <c r="GU14" s="32">
        <v>66</v>
      </c>
      <c r="GV14" s="32">
        <v>83</v>
      </c>
      <c r="GW14" s="32">
        <v>68</v>
      </c>
      <c r="GX14" s="32">
        <v>81</v>
      </c>
      <c r="GY14" s="32">
        <v>39</v>
      </c>
      <c r="GZ14" s="32">
        <v>59</v>
      </c>
      <c r="HA14" s="32">
        <v>43</v>
      </c>
      <c r="HB14" s="32">
        <v>91</v>
      </c>
      <c r="HC14" s="32">
        <v>68</v>
      </c>
      <c r="HD14" s="32">
        <v>70</v>
      </c>
      <c r="HE14" s="32">
        <v>81</v>
      </c>
      <c r="HF14" s="32">
        <v>78</v>
      </c>
      <c r="HG14" s="32">
        <v>83</v>
      </c>
      <c r="HH14" s="32">
        <v>61</v>
      </c>
      <c r="HI14" s="32">
        <v>84</v>
      </c>
      <c r="HJ14" s="32">
        <v>23</v>
      </c>
      <c r="HK14" s="32">
        <v>79</v>
      </c>
      <c r="HL14" s="32">
        <v>38</v>
      </c>
      <c r="HM14" s="32">
        <v>16</v>
      </c>
      <c r="HN14" s="32">
        <v>88</v>
      </c>
      <c r="HO14" s="32">
        <v>83</v>
      </c>
      <c r="HP14" s="32">
        <v>80</v>
      </c>
      <c r="HQ14" s="32">
        <v>53</v>
      </c>
      <c r="HR14" s="32">
        <v>43</v>
      </c>
    </row>
    <row r="15" spans="1:226" x14ac:dyDescent="0.25">
      <c r="A15" s="38">
        <v>2</v>
      </c>
      <c r="B15" s="41" t="str" cm="1">
        <f t="array" aca="1" ref="B15" ca="1">IF($B$10="Your Name Here","Enter Name",INDIRECT("'"&amp;"InitialScores"&amp;"'"&amp;"!R"&amp;$A15+3&amp;"C"&amp;$F$9+2,0))</f>
        <v>Enter Name</v>
      </c>
      <c r="C15" s="41" t="str" cm="1">
        <f t="array" aca="1" ref="C15" ca="1">IF($B$10="Your Name Here","Enter Name",MIN(INDIRECT("'"&amp;"AfterTutoring"&amp;"'"&amp;"!R"&amp;$A15+1&amp;"C"&amp;$F$9+2,0)+5,100))</f>
        <v>Enter Name</v>
      </c>
      <c r="D15" s="42"/>
      <c r="F15" s="147"/>
      <c r="G15" s="148"/>
      <c r="H15" s="148"/>
      <c r="I15" s="149"/>
      <c r="AA15" s="32">
        <v>81</v>
      </c>
      <c r="AB15" s="32">
        <v>92</v>
      </c>
      <c r="AC15" s="32">
        <v>94</v>
      </c>
      <c r="AD15" s="32">
        <v>21</v>
      </c>
      <c r="AE15" s="32">
        <v>98</v>
      </c>
      <c r="AF15" s="32">
        <v>56</v>
      </c>
      <c r="AG15" s="32">
        <v>77</v>
      </c>
      <c r="AH15" s="32">
        <v>57</v>
      </c>
      <c r="AI15" s="32">
        <v>40</v>
      </c>
      <c r="AJ15" s="32">
        <v>38</v>
      </c>
      <c r="AK15" s="32">
        <v>38</v>
      </c>
      <c r="AL15" s="32">
        <v>19</v>
      </c>
      <c r="AM15" s="32">
        <v>88</v>
      </c>
      <c r="AN15" s="32">
        <v>34</v>
      </c>
      <c r="AO15" s="32">
        <v>82</v>
      </c>
      <c r="AP15" s="32">
        <v>56</v>
      </c>
      <c r="AQ15" s="32">
        <v>54</v>
      </c>
      <c r="AR15" s="32">
        <v>93</v>
      </c>
      <c r="AS15" s="32">
        <v>69</v>
      </c>
      <c r="AT15" s="32">
        <v>64</v>
      </c>
      <c r="AU15" s="32">
        <v>68</v>
      </c>
      <c r="AV15" s="32">
        <v>44</v>
      </c>
      <c r="AW15" s="32">
        <v>28</v>
      </c>
      <c r="AX15" s="32">
        <v>55</v>
      </c>
      <c r="AY15" s="32">
        <v>28</v>
      </c>
      <c r="AZ15" s="32">
        <v>74</v>
      </c>
      <c r="BA15" s="32">
        <v>49</v>
      </c>
      <c r="BB15" s="32">
        <v>27</v>
      </c>
      <c r="BC15" s="32">
        <v>60</v>
      </c>
      <c r="BD15" s="32">
        <v>40</v>
      </c>
      <c r="BE15" s="32">
        <v>100</v>
      </c>
      <c r="BF15" s="32">
        <v>72</v>
      </c>
      <c r="BG15" s="32">
        <v>79</v>
      </c>
      <c r="BH15" s="32">
        <v>84</v>
      </c>
      <c r="BI15" s="32">
        <v>23</v>
      </c>
      <c r="BJ15" s="32">
        <v>29</v>
      </c>
      <c r="BK15" s="32">
        <v>36</v>
      </c>
      <c r="BL15" s="32">
        <v>88</v>
      </c>
      <c r="BM15" s="32">
        <v>67</v>
      </c>
      <c r="BN15" s="32">
        <v>41</v>
      </c>
      <c r="BO15" s="32">
        <v>35</v>
      </c>
      <c r="BP15" s="32">
        <v>60</v>
      </c>
      <c r="BQ15" s="32">
        <v>15</v>
      </c>
      <c r="BR15" s="32">
        <v>24</v>
      </c>
      <c r="BS15" s="32">
        <v>57</v>
      </c>
      <c r="BT15" s="32">
        <v>40</v>
      </c>
      <c r="BU15" s="32">
        <v>88</v>
      </c>
      <c r="BV15" s="32">
        <v>50</v>
      </c>
      <c r="BW15" s="32">
        <v>100</v>
      </c>
      <c r="BX15" s="32">
        <v>46</v>
      </c>
      <c r="BY15" s="32">
        <v>90</v>
      </c>
      <c r="BZ15" s="32">
        <v>66</v>
      </c>
      <c r="CA15" s="32">
        <v>54</v>
      </c>
      <c r="CB15" s="32">
        <v>23</v>
      </c>
      <c r="CC15" s="32">
        <v>39</v>
      </c>
      <c r="CD15" s="32">
        <v>60</v>
      </c>
      <c r="CE15" s="32">
        <v>70</v>
      </c>
      <c r="CF15" s="32">
        <v>88</v>
      </c>
      <c r="CG15" s="32">
        <v>89</v>
      </c>
      <c r="CH15" s="32">
        <v>26</v>
      </c>
      <c r="CI15" s="32">
        <v>29</v>
      </c>
      <c r="CJ15" s="32">
        <v>97</v>
      </c>
      <c r="CK15" s="32">
        <v>52</v>
      </c>
      <c r="CL15" s="32">
        <v>74</v>
      </c>
      <c r="CM15" s="32">
        <v>62</v>
      </c>
      <c r="CN15" s="32">
        <v>78</v>
      </c>
      <c r="CO15" s="32">
        <v>54</v>
      </c>
      <c r="CP15" s="32">
        <v>20</v>
      </c>
      <c r="CQ15" s="32">
        <v>78</v>
      </c>
      <c r="CR15" s="32">
        <v>60</v>
      </c>
      <c r="CS15" s="32">
        <v>31</v>
      </c>
      <c r="CT15" s="32">
        <v>46</v>
      </c>
      <c r="CU15" s="32">
        <v>36</v>
      </c>
      <c r="CV15" s="32">
        <v>26</v>
      </c>
      <c r="CW15" s="32">
        <v>67</v>
      </c>
      <c r="CX15" s="32">
        <v>51</v>
      </c>
      <c r="CY15" s="32">
        <v>91</v>
      </c>
      <c r="CZ15" s="32">
        <v>77</v>
      </c>
      <c r="DA15" s="32">
        <v>79</v>
      </c>
      <c r="DB15" s="32">
        <v>91</v>
      </c>
      <c r="DC15" s="32">
        <v>30</v>
      </c>
      <c r="DD15" s="32">
        <v>33</v>
      </c>
      <c r="DE15" s="32">
        <v>77</v>
      </c>
      <c r="DF15" s="32">
        <v>22</v>
      </c>
      <c r="DG15" s="32">
        <v>33</v>
      </c>
      <c r="DH15" s="32">
        <v>38</v>
      </c>
      <c r="DI15" s="32">
        <v>32</v>
      </c>
      <c r="DJ15" s="32">
        <v>16</v>
      </c>
      <c r="DK15" s="32">
        <v>50</v>
      </c>
      <c r="DL15" s="32">
        <v>100</v>
      </c>
      <c r="DM15" s="32">
        <v>97</v>
      </c>
      <c r="DN15" s="32">
        <v>79</v>
      </c>
      <c r="DO15" s="32">
        <v>32</v>
      </c>
      <c r="DP15" s="32">
        <v>16</v>
      </c>
      <c r="DQ15" s="32">
        <v>98</v>
      </c>
      <c r="DR15" s="32">
        <v>73</v>
      </c>
      <c r="DS15" s="32">
        <v>54</v>
      </c>
      <c r="DT15" s="32">
        <v>92</v>
      </c>
      <c r="DU15" s="32">
        <v>95</v>
      </c>
      <c r="DV15" s="32">
        <v>23</v>
      </c>
      <c r="DW15" s="32">
        <v>30</v>
      </c>
      <c r="DX15" s="32">
        <v>47</v>
      </c>
      <c r="DY15" s="32">
        <v>29</v>
      </c>
      <c r="DZ15" s="32">
        <v>68</v>
      </c>
      <c r="EA15" s="32">
        <v>91</v>
      </c>
      <c r="EB15" s="32">
        <v>82</v>
      </c>
      <c r="EC15" s="32">
        <v>88</v>
      </c>
      <c r="ED15" s="32">
        <v>29</v>
      </c>
      <c r="EE15" s="32">
        <v>57</v>
      </c>
      <c r="EF15" s="32">
        <v>55</v>
      </c>
      <c r="EG15" s="32">
        <v>61</v>
      </c>
      <c r="EH15" s="32">
        <v>95</v>
      </c>
      <c r="EI15" s="32">
        <v>27</v>
      </c>
      <c r="EJ15" s="32">
        <v>46</v>
      </c>
      <c r="EK15" s="32">
        <v>47</v>
      </c>
      <c r="EL15" s="32">
        <v>77</v>
      </c>
      <c r="EM15" s="32">
        <v>62</v>
      </c>
      <c r="EN15" s="32">
        <v>62</v>
      </c>
      <c r="EO15" s="32">
        <v>22</v>
      </c>
      <c r="EP15" s="32">
        <v>90</v>
      </c>
      <c r="EQ15" s="32">
        <v>70</v>
      </c>
      <c r="ER15" s="32">
        <v>74</v>
      </c>
      <c r="ES15" s="32">
        <v>84</v>
      </c>
      <c r="ET15" s="32">
        <v>21</v>
      </c>
      <c r="EU15" s="32">
        <v>78</v>
      </c>
      <c r="EV15" s="32">
        <v>78</v>
      </c>
      <c r="EW15" s="32">
        <v>40</v>
      </c>
      <c r="EX15" s="32">
        <v>23</v>
      </c>
      <c r="EY15" s="32">
        <v>62</v>
      </c>
      <c r="EZ15" s="32">
        <v>60</v>
      </c>
      <c r="FA15" s="32">
        <v>56</v>
      </c>
      <c r="FB15" s="32">
        <v>92</v>
      </c>
      <c r="FC15" s="32">
        <v>46</v>
      </c>
      <c r="FD15" s="32">
        <v>80</v>
      </c>
      <c r="FE15" s="32">
        <v>17</v>
      </c>
      <c r="FF15" s="32">
        <v>88</v>
      </c>
      <c r="FG15" s="32">
        <v>68</v>
      </c>
      <c r="FH15" s="32">
        <v>96</v>
      </c>
      <c r="FI15" s="32">
        <v>73</v>
      </c>
      <c r="FJ15" s="32">
        <v>80</v>
      </c>
      <c r="FK15" s="32">
        <v>36</v>
      </c>
      <c r="FL15" s="32">
        <v>25</v>
      </c>
      <c r="FM15" s="32">
        <v>56</v>
      </c>
      <c r="FN15" s="32">
        <v>91</v>
      </c>
      <c r="FO15" s="32">
        <v>65</v>
      </c>
      <c r="FP15" s="32">
        <v>43</v>
      </c>
      <c r="FQ15" s="32">
        <v>69</v>
      </c>
      <c r="FR15" s="32">
        <v>48</v>
      </c>
      <c r="FS15" s="32">
        <v>17</v>
      </c>
      <c r="FT15" s="32">
        <v>57</v>
      </c>
      <c r="FU15" s="32">
        <v>62</v>
      </c>
      <c r="FV15" s="32">
        <v>61</v>
      </c>
      <c r="FW15" s="32">
        <v>48</v>
      </c>
      <c r="FX15" s="32">
        <v>47</v>
      </c>
      <c r="FY15" s="32">
        <v>71</v>
      </c>
      <c r="FZ15" s="32">
        <v>70</v>
      </c>
      <c r="GA15" s="32">
        <v>43</v>
      </c>
      <c r="GB15" s="32">
        <v>67</v>
      </c>
      <c r="GC15" s="32">
        <v>83</v>
      </c>
      <c r="GD15" s="32">
        <v>50</v>
      </c>
      <c r="GE15" s="32">
        <v>52</v>
      </c>
      <c r="GF15" s="32">
        <v>21</v>
      </c>
      <c r="GG15" s="32">
        <v>23</v>
      </c>
      <c r="GH15" s="32">
        <v>28</v>
      </c>
      <c r="GI15" s="32">
        <v>70</v>
      </c>
      <c r="GJ15" s="32">
        <v>71</v>
      </c>
      <c r="GK15" s="32">
        <v>79</v>
      </c>
      <c r="GL15" s="32">
        <v>39</v>
      </c>
      <c r="GM15" s="32">
        <v>29</v>
      </c>
      <c r="GN15" s="32">
        <v>52</v>
      </c>
      <c r="GO15" s="32">
        <v>73</v>
      </c>
      <c r="GP15" s="32">
        <v>90</v>
      </c>
      <c r="GQ15" s="32">
        <v>88</v>
      </c>
      <c r="GR15" s="32">
        <v>54</v>
      </c>
      <c r="GS15" s="32">
        <v>37</v>
      </c>
      <c r="GT15" s="32">
        <v>91</v>
      </c>
      <c r="GU15" s="32">
        <v>83</v>
      </c>
      <c r="GV15" s="32">
        <v>45</v>
      </c>
      <c r="GW15" s="32">
        <v>42</v>
      </c>
      <c r="GX15" s="32">
        <v>53</v>
      </c>
      <c r="GY15" s="32">
        <v>74</v>
      </c>
      <c r="GZ15" s="32">
        <v>76</v>
      </c>
      <c r="HA15" s="32">
        <v>18</v>
      </c>
      <c r="HB15" s="32">
        <v>53</v>
      </c>
      <c r="HC15" s="32">
        <v>18</v>
      </c>
      <c r="HD15" s="32">
        <v>21</v>
      </c>
      <c r="HE15" s="32">
        <v>51</v>
      </c>
      <c r="HF15" s="32">
        <v>17</v>
      </c>
      <c r="HG15" s="32">
        <v>59</v>
      </c>
      <c r="HH15" s="32">
        <v>78</v>
      </c>
      <c r="HI15" s="32">
        <v>95</v>
      </c>
      <c r="HJ15" s="32">
        <v>92</v>
      </c>
      <c r="HK15" s="32">
        <v>74</v>
      </c>
      <c r="HL15" s="32">
        <v>81</v>
      </c>
      <c r="HM15" s="32">
        <v>50</v>
      </c>
      <c r="HN15" s="32">
        <v>24</v>
      </c>
      <c r="HO15" s="32">
        <v>70</v>
      </c>
      <c r="HP15" s="32">
        <v>68</v>
      </c>
      <c r="HQ15" s="32">
        <v>42</v>
      </c>
      <c r="HR15" s="32">
        <v>55</v>
      </c>
    </row>
    <row r="16" spans="1:226" ht="16.5" thickBot="1" x14ac:dyDescent="0.3">
      <c r="A16" s="38">
        <v>3</v>
      </c>
      <c r="B16" s="41" t="str" cm="1">
        <f t="array" aca="1" ref="B16" ca="1">IF($B$10="Your Name Here","Enter Name",INDIRECT("'"&amp;"InitialScores"&amp;"'"&amp;"!R"&amp;$A16+3&amp;"C"&amp;$F$9+2,0))</f>
        <v>Enter Name</v>
      </c>
      <c r="C16" s="41" t="str" cm="1">
        <f t="array" aca="1" ref="C16" ca="1">IF($B$10="Your Name Here","Enter Name",MIN(INDIRECT("'"&amp;"AfterTutoring"&amp;"'"&amp;"!R"&amp;$A16+1&amp;"C"&amp;$F$9+2,0)+5,100))</f>
        <v>Enter Name</v>
      </c>
      <c r="D16" s="42"/>
      <c r="F16" s="154"/>
      <c r="G16" s="148"/>
      <c r="H16" s="148"/>
      <c r="I16" s="149"/>
      <c r="AA16" s="32">
        <v>84</v>
      </c>
      <c r="AB16" s="32">
        <v>99</v>
      </c>
      <c r="AC16" s="32">
        <v>67</v>
      </c>
      <c r="AD16" s="32">
        <v>94</v>
      </c>
      <c r="AE16" s="32">
        <v>55</v>
      </c>
      <c r="AF16" s="32">
        <v>56</v>
      </c>
      <c r="AG16" s="32">
        <v>84</v>
      </c>
      <c r="AH16" s="32">
        <v>35</v>
      </c>
      <c r="AI16" s="32">
        <v>90</v>
      </c>
      <c r="AJ16" s="32">
        <v>80</v>
      </c>
      <c r="AK16" s="32">
        <v>43</v>
      </c>
      <c r="AL16" s="32">
        <v>55</v>
      </c>
      <c r="AM16" s="32">
        <v>46</v>
      </c>
      <c r="AN16" s="32">
        <v>25</v>
      </c>
      <c r="AO16" s="32">
        <v>89</v>
      </c>
      <c r="AP16" s="32">
        <v>72</v>
      </c>
      <c r="AQ16" s="32">
        <v>27</v>
      </c>
      <c r="AR16" s="32">
        <v>53</v>
      </c>
      <c r="AS16" s="32">
        <v>43</v>
      </c>
      <c r="AT16" s="32">
        <v>55</v>
      </c>
      <c r="AU16" s="32">
        <v>49</v>
      </c>
      <c r="AV16" s="32">
        <v>24</v>
      </c>
      <c r="AW16" s="32">
        <v>73</v>
      </c>
      <c r="AX16" s="32">
        <v>56</v>
      </c>
      <c r="AY16" s="32">
        <v>87</v>
      </c>
      <c r="AZ16" s="32">
        <v>51</v>
      </c>
      <c r="BA16" s="32">
        <v>28</v>
      </c>
      <c r="BB16" s="32">
        <v>33</v>
      </c>
      <c r="BC16" s="32">
        <v>59</v>
      </c>
      <c r="BD16" s="32">
        <v>19</v>
      </c>
      <c r="BE16" s="32">
        <v>25</v>
      </c>
      <c r="BF16" s="32">
        <v>83</v>
      </c>
      <c r="BG16" s="32">
        <v>98</v>
      </c>
      <c r="BH16" s="32">
        <v>37</v>
      </c>
      <c r="BI16" s="32">
        <v>19</v>
      </c>
      <c r="BJ16" s="32">
        <v>61</v>
      </c>
      <c r="BK16" s="32">
        <v>34</v>
      </c>
      <c r="BL16" s="32">
        <v>66</v>
      </c>
      <c r="BM16" s="32">
        <v>94</v>
      </c>
      <c r="BN16" s="32">
        <v>31</v>
      </c>
      <c r="BO16" s="32">
        <v>86</v>
      </c>
      <c r="BP16" s="32">
        <v>52</v>
      </c>
      <c r="BQ16" s="32">
        <v>39</v>
      </c>
      <c r="BR16" s="32">
        <v>30</v>
      </c>
      <c r="BS16" s="32">
        <v>25</v>
      </c>
      <c r="BT16" s="32">
        <v>63</v>
      </c>
      <c r="BU16" s="32">
        <v>75</v>
      </c>
      <c r="BV16" s="32">
        <v>29</v>
      </c>
      <c r="BW16" s="32">
        <v>89</v>
      </c>
      <c r="BX16" s="32">
        <v>77</v>
      </c>
      <c r="BY16" s="32">
        <v>82</v>
      </c>
      <c r="BZ16" s="32">
        <v>81</v>
      </c>
      <c r="CA16" s="32">
        <v>84</v>
      </c>
      <c r="CB16" s="32">
        <v>80</v>
      </c>
      <c r="CC16" s="32">
        <v>66</v>
      </c>
      <c r="CD16" s="32">
        <v>44</v>
      </c>
      <c r="CE16" s="32">
        <v>48</v>
      </c>
      <c r="CF16" s="32">
        <v>24</v>
      </c>
      <c r="CG16" s="32">
        <v>89</v>
      </c>
      <c r="CH16" s="32">
        <v>24</v>
      </c>
      <c r="CI16" s="32">
        <v>57</v>
      </c>
      <c r="CJ16" s="32">
        <v>20</v>
      </c>
      <c r="CK16" s="32">
        <v>86</v>
      </c>
      <c r="CL16" s="32">
        <v>30</v>
      </c>
      <c r="CM16" s="32">
        <v>56</v>
      </c>
      <c r="CN16" s="32">
        <v>41</v>
      </c>
      <c r="CO16" s="32">
        <v>81</v>
      </c>
      <c r="CP16" s="32">
        <v>45</v>
      </c>
      <c r="CQ16" s="32">
        <v>35</v>
      </c>
      <c r="CR16" s="32">
        <v>22</v>
      </c>
      <c r="CS16" s="32">
        <v>27</v>
      </c>
      <c r="CT16" s="32">
        <v>83</v>
      </c>
      <c r="CU16" s="32">
        <v>15</v>
      </c>
      <c r="CV16" s="32">
        <v>76</v>
      </c>
      <c r="CW16" s="32">
        <v>79</v>
      </c>
      <c r="CX16" s="32">
        <v>98</v>
      </c>
      <c r="CY16" s="32">
        <v>75</v>
      </c>
      <c r="CZ16" s="32">
        <v>38</v>
      </c>
      <c r="DA16" s="32">
        <v>40</v>
      </c>
      <c r="DB16" s="32">
        <v>65</v>
      </c>
      <c r="DC16" s="32">
        <v>31</v>
      </c>
      <c r="DD16" s="32">
        <v>26</v>
      </c>
      <c r="DE16" s="32">
        <v>45</v>
      </c>
      <c r="DF16" s="32">
        <v>99</v>
      </c>
      <c r="DG16" s="32">
        <v>47</v>
      </c>
      <c r="DH16" s="32">
        <v>33</v>
      </c>
      <c r="DI16" s="32">
        <v>59</v>
      </c>
      <c r="DJ16" s="32">
        <v>32</v>
      </c>
      <c r="DK16" s="32">
        <v>87</v>
      </c>
      <c r="DL16" s="32">
        <v>40</v>
      </c>
      <c r="DM16" s="32">
        <v>78</v>
      </c>
      <c r="DN16" s="32">
        <v>81</v>
      </c>
      <c r="DO16" s="32">
        <v>23</v>
      </c>
      <c r="DP16" s="32">
        <v>74</v>
      </c>
      <c r="DQ16" s="32">
        <v>26</v>
      </c>
      <c r="DR16" s="32">
        <v>40</v>
      </c>
      <c r="DS16" s="32">
        <v>76</v>
      </c>
      <c r="DT16" s="32">
        <v>81</v>
      </c>
      <c r="DU16" s="32">
        <v>30</v>
      </c>
      <c r="DV16" s="32">
        <v>31</v>
      </c>
      <c r="DW16" s="32">
        <v>28</v>
      </c>
      <c r="DX16" s="32">
        <v>55</v>
      </c>
      <c r="DY16" s="32">
        <v>85</v>
      </c>
      <c r="DZ16" s="32">
        <v>53</v>
      </c>
      <c r="EA16" s="32">
        <v>69</v>
      </c>
      <c r="EB16" s="32">
        <v>23</v>
      </c>
      <c r="EC16" s="32">
        <v>63</v>
      </c>
      <c r="ED16" s="32">
        <v>64</v>
      </c>
      <c r="EE16" s="32">
        <v>22</v>
      </c>
      <c r="EF16" s="32">
        <v>17</v>
      </c>
      <c r="EG16" s="32">
        <v>72</v>
      </c>
      <c r="EH16" s="32">
        <v>25</v>
      </c>
      <c r="EI16" s="32">
        <v>46</v>
      </c>
      <c r="EJ16" s="32">
        <v>90</v>
      </c>
      <c r="EK16" s="32">
        <v>97</v>
      </c>
      <c r="EL16" s="32">
        <v>18</v>
      </c>
      <c r="EM16" s="32">
        <v>95</v>
      </c>
      <c r="EN16" s="32">
        <v>100</v>
      </c>
      <c r="EO16" s="32">
        <v>58</v>
      </c>
      <c r="EP16" s="32">
        <v>18</v>
      </c>
      <c r="EQ16" s="32">
        <v>48</v>
      </c>
      <c r="ER16" s="32">
        <v>60</v>
      </c>
      <c r="ES16" s="32">
        <v>72</v>
      </c>
      <c r="ET16" s="32">
        <v>22</v>
      </c>
      <c r="EU16" s="32">
        <v>34</v>
      </c>
      <c r="EV16" s="32">
        <v>71</v>
      </c>
      <c r="EW16" s="32">
        <v>84</v>
      </c>
      <c r="EX16" s="32">
        <v>99</v>
      </c>
      <c r="EY16" s="32">
        <v>72</v>
      </c>
      <c r="EZ16" s="32">
        <v>21</v>
      </c>
      <c r="FA16" s="32">
        <v>37</v>
      </c>
      <c r="FB16" s="32">
        <v>29</v>
      </c>
      <c r="FC16" s="32">
        <v>76</v>
      </c>
      <c r="FD16" s="32">
        <v>51</v>
      </c>
      <c r="FE16" s="32">
        <v>16</v>
      </c>
      <c r="FF16" s="32">
        <v>31</v>
      </c>
      <c r="FG16" s="32">
        <v>81</v>
      </c>
      <c r="FH16" s="32">
        <v>57</v>
      </c>
      <c r="FI16" s="32">
        <v>58</v>
      </c>
      <c r="FJ16" s="32">
        <v>62</v>
      </c>
      <c r="FK16" s="32">
        <v>82</v>
      </c>
      <c r="FL16" s="32">
        <v>65</v>
      </c>
      <c r="FM16" s="32">
        <v>36</v>
      </c>
      <c r="FN16" s="32">
        <v>64</v>
      </c>
      <c r="FO16" s="32">
        <v>38</v>
      </c>
      <c r="FP16" s="32">
        <v>98</v>
      </c>
      <c r="FQ16" s="32">
        <v>54</v>
      </c>
      <c r="FR16" s="32">
        <v>25</v>
      </c>
      <c r="FS16" s="32">
        <v>42</v>
      </c>
      <c r="FT16" s="32">
        <v>71</v>
      </c>
      <c r="FU16" s="32">
        <v>44</v>
      </c>
      <c r="FV16" s="32">
        <v>64</v>
      </c>
      <c r="FW16" s="32">
        <v>39</v>
      </c>
      <c r="FX16" s="32">
        <v>72</v>
      </c>
      <c r="FY16" s="32">
        <v>15</v>
      </c>
      <c r="FZ16" s="32">
        <v>100</v>
      </c>
      <c r="GA16" s="32">
        <v>93</v>
      </c>
      <c r="GB16" s="32">
        <v>56</v>
      </c>
      <c r="GC16" s="32">
        <v>53</v>
      </c>
      <c r="GD16" s="32">
        <v>64</v>
      </c>
      <c r="GE16" s="32">
        <v>42</v>
      </c>
      <c r="GF16" s="32">
        <v>25</v>
      </c>
      <c r="GG16" s="32">
        <v>41</v>
      </c>
      <c r="GH16" s="32">
        <v>36</v>
      </c>
      <c r="GI16" s="32">
        <v>15</v>
      </c>
      <c r="GJ16" s="32">
        <v>56</v>
      </c>
      <c r="GK16" s="32">
        <v>27</v>
      </c>
      <c r="GL16" s="32">
        <v>87</v>
      </c>
      <c r="GM16" s="32">
        <v>49</v>
      </c>
      <c r="GN16" s="32">
        <v>61</v>
      </c>
      <c r="GO16" s="32">
        <v>47</v>
      </c>
      <c r="GP16" s="32">
        <v>22</v>
      </c>
      <c r="GQ16" s="32">
        <v>74</v>
      </c>
      <c r="GR16" s="32">
        <v>30</v>
      </c>
      <c r="GS16" s="32">
        <v>95</v>
      </c>
      <c r="GT16" s="32">
        <v>98</v>
      </c>
      <c r="GU16" s="32">
        <v>18</v>
      </c>
      <c r="GV16" s="32">
        <v>99</v>
      </c>
      <c r="GW16" s="32">
        <v>45</v>
      </c>
      <c r="GX16" s="32">
        <v>30</v>
      </c>
      <c r="GY16" s="32">
        <v>88</v>
      </c>
      <c r="GZ16" s="32">
        <v>91</v>
      </c>
      <c r="HA16" s="32">
        <v>24</v>
      </c>
      <c r="HB16" s="32">
        <v>40</v>
      </c>
      <c r="HC16" s="32">
        <v>88</v>
      </c>
      <c r="HD16" s="32">
        <v>17</v>
      </c>
      <c r="HE16" s="32">
        <v>29</v>
      </c>
      <c r="HF16" s="32">
        <v>98</v>
      </c>
      <c r="HG16" s="32">
        <v>72</v>
      </c>
      <c r="HH16" s="32">
        <v>61</v>
      </c>
      <c r="HI16" s="32">
        <v>100</v>
      </c>
      <c r="HJ16" s="32">
        <v>86</v>
      </c>
      <c r="HK16" s="32">
        <v>37</v>
      </c>
      <c r="HL16" s="32">
        <v>50</v>
      </c>
      <c r="HM16" s="32">
        <v>71</v>
      </c>
      <c r="HN16" s="32">
        <v>49</v>
      </c>
      <c r="HO16" s="32">
        <v>37</v>
      </c>
      <c r="HP16" s="32">
        <v>46</v>
      </c>
      <c r="HQ16" s="32">
        <v>34</v>
      </c>
      <c r="HR16" s="32">
        <v>20</v>
      </c>
    </row>
    <row r="17" spans="1:226" ht="16.5" thickBot="1" x14ac:dyDescent="0.3">
      <c r="A17" s="38">
        <v>4</v>
      </c>
      <c r="B17" s="41" t="str" cm="1">
        <f t="array" aca="1" ref="B17" ca="1">IF($B$10="Your Name Here","Enter Name",INDIRECT("'"&amp;"InitialScores"&amp;"'"&amp;"!R"&amp;$A17+3&amp;"C"&amp;$F$9+2,0))</f>
        <v>Enter Name</v>
      </c>
      <c r="C17" s="41" t="str" cm="1">
        <f t="array" aca="1" ref="C17" ca="1">IF($B$10="Your Name Here","Enter Name",MIN(INDIRECT("'"&amp;"AfterTutoring"&amp;"'"&amp;"!R"&amp;$A17+1&amp;"C"&amp;$F$9+2,0)+5,100))</f>
        <v>Enter Name</v>
      </c>
      <c r="D17" s="42"/>
      <c r="F17" s="43"/>
      <c r="G17" s="44" t="str">
        <f>B13</f>
        <v>Score Before Tutoring</v>
      </c>
      <c r="H17" s="45" t="str">
        <f>C13</f>
        <v>Score After Tutoring</v>
      </c>
      <c r="I17" s="46" t="str">
        <f>D13</f>
        <v>Change in Scores</v>
      </c>
      <c r="J17" s="47"/>
      <c r="AA17" s="32">
        <v>55</v>
      </c>
      <c r="AB17" s="32">
        <v>57</v>
      </c>
      <c r="AC17" s="32">
        <v>38</v>
      </c>
      <c r="AD17" s="32">
        <v>20</v>
      </c>
      <c r="AE17" s="32">
        <v>43</v>
      </c>
      <c r="AF17" s="32">
        <v>76</v>
      </c>
      <c r="AG17" s="32">
        <v>92</v>
      </c>
      <c r="AH17" s="32">
        <v>69</v>
      </c>
      <c r="AI17" s="32">
        <v>55</v>
      </c>
      <c r="AJ17" s="32">
        <v>16</v>
      </c>
      <c r="AK17" s="32">
        <v>45</v>
      </c>
      <c r="AL17" s="32">
        <v>78</v>
      </c>
      <c r="AM17" s="32">
        <v>66</v>
      </c>
      <c r="AN17" s="32">
        <v>66</v>
      </c>
      <c r="AO17" s="32">
        <v>58</v>
      </c>
      <c r="AP17" s="32">
        <v>31</v>
      </c>
      <c r="AQ17" s="32">
        <v>60</v>
      </c>
      <c r="AR17" s="32">
        <v>99</v>
      </c>
      <c r="AS17" s="32">
        <v>53</v>
      </c>
      <c r="AT17" s="32">
        <v>89</v>
      </c>
      <c r="AU17" s="32">
        <v>84</v>
      </c>
      <c r="AV17" s="32">
        <v>46</v>
      </c>
      <c r="AW17" s="32">
        <v>40</v>
      </c>
      <c r="AX17" s="32">
        <v>44</v>
      </c>
      <c r="AY17" s="32">
        <v>60</v>
      </c>
      <c r="AZ17" s="32">
        <v>23</v>
      </c>
      <c r="BA17" s="32">
        <v>78</v>
      </c>
      <c r="BB17" s="32">
        <v>53</v>
      </c>
      <c r="BC17" s="32">
        <v>55</v>
      </c>
      <c r="BD17" s="32">
        <v>68</v>
      </c>
      <c r="BE17" s="32">
        <v>19</v>
      </c>
      <c r="BF17" s="32">
        <v>45</v>
      </c>
      <c r="BG17" s="32">
        <v>86</v>
      </c>
      <c r="BH17" s="32">
        <v>34</v>
      </c>
      <c r="BI17" s="32">
        <v>51</v>
      </c>
      <c r="BJ17" s="32">
        <v>32</v>
      </c>
      <c r="BK17" s="32">
        <v>18</v>
      </c>
      <c r="BL17" s="32">
        <v>95</v>
      </c>
      <c r="BM17" s="32">
        <v>34</v>
      </c>
      <c r="BN17" s="32">
        <v>77</v>
      </c>
      <c r="BO17" s="32">
        <v>63</v>
      </c>
      <c r="BP17" s="32">
        <v>36</v>
      </c>
      <c r="BQ17" s="32">
        <v>74</v>
      </c>
      <c r="BR17" s="32">
        <v>41</v>
      </c>
      <c r="BS17" s="32">
        <v>39</v>
      </c>
      <c r="BT17" s="32">
        <v>91</v>
      </c>
      <c r="BU17" s="32">
        <v>42</v>
      </c>
      <c r="BV17" s="32">
        <v>84</v>
      </c>
      <c r="BW17" s="32">
        <v>49</v>
      </c>
      <c r="BX17" s="32">
        <v>48</v>
      </c>
      <c r="BY17" s="32">
        <v>51</v>
      </c>
      <c r="BZ17" s="32">
        <v>41</v>
      </c>
      <c r="CA17" s="32">
        <v>52</v>
      </c>
      <c r="CB17" s="32">
        <v>24</v>
      </c>
      <c r="CC17" s="32">
        <v>32</v>
      </c>
      <c r="CD17" s="32">
        <v>86</v>
      </c>
      <c r="CE17" s="32">
        <v>93</v>
      </c>
      <c r="CF17" s="32">
        <v>71</v>
      </c>
      <c r="CG17" s="32">
        <v>29</v>
      </c>
      <c r="CH17" s="32">
        <v>79</v>
      </c>
      <c r="CI17" s="32">
        <v>48</v>
      </c>
      <c r="CJ17" s="32">
        <v>60</v>
      </c>
      <c r="CK17" s="32">
        <v>65</v>
      </c>
      <c r="CL17" s="32">
        <v>95</v>
      </c>
      <c r="CM17" s="32">
        <v>16</v>
      </c>
      <c r="CN17" s="32">
        <v>52</v>
      </c>
      <c r="CO17" s="32">
        <v>38</v>
      </c>
      <c r="CP17" s="32">
        <v>99</v>
      </c>
      <c r="CQ17" s="32">
        <v>80</v>
      </c>
      <c r="CR17" s="32">
        <v>64</v>
      </c>
      <c r="CS17" s="32">
        <v>48</v>
      </c>
      <c r="CT17" s="32">
        <v>63</v>
      </c>
      <c r="CU17" s="32">
        <v>54</v>
      </c>
      <c r="CV17" s="32">
        <v>92</v>
      </c>
      <c r="CW17" s="32">
        <v>28</v>
      </c>
      <c r="CX17" s="32">
        <v>69</v>
      </c>
      <c r="CY17" s="32">
        <v>73</v>
      </c>
      <c r="CZ17" s="32">
        <v>47</v>
      </c>
      <c r="DA17" s="32">
        <v>42</v>
      </c>
      <c r="DB17" s="32">
        <v>77</v>
      </c>
      <c r="DC17" s="32">
        <v>47</v>
      </c>
      <c r="DD17" s="32">
        <v>38</v>
      </c>
      <c r="DE17" s="32">
        <v>49</v>
      </c>
      <c r="DF17" s="32">
        <v>85</v>
      </c>
      <c r="DG17" s="32">
        <v>80</v>
      </c>
      <c r="DH17" s="32">
        <v>88</v>
      </c>
      <c r="DI17" s="32">
        <v>64</v>
      </c>
      <c r="DJ17" s="32">
        <v>47</v>
      </c>
      <c r="DK17" s="32">
        <v>100</v>
      </c>
      <c r="DL17" s="32">
        <v>91</v>
      </c>
      <c r="DM17" s="32">
        <v>48</v>
      </c>
      <c r="DN17" s="32">
        <v>16</v>
      </c>
      <c r="DO17" s="32">
        <v>81</v>
      </c>
      <c r="DP17" s="32">
        <v>93</v>
      </c>
      <c r="DQ17" s="32">
        <v>23</v>
      </c>
      <c r="DR17" s="32">
        <v>50</v>
      </c>
      <c r="DS17" s="32">
        <v>69</v>
      </c>
      <c r="DT17" s="32">
        <v>36</v>
      </c>
      <c r="DU17" s="32">
        <v>76</v>
      </c>
      <c r="DV17" s="32">
        <v>77</v>
      </c>
      <c r="DW17" s="32">
        <v>60</v>
      </c>
      <c r="DX17" s="32">
        <v>29</v>
      </c>
      <c r="DY17" s="32">
        <v>21</v>
      </c>
      <c r="DZ17" s="32">
        <v>67</v>
      </c>
      <c r="EA17" s="32">
        <v>54</v>
      </c>
      <c r="EB17" s="32">
        <v>89</v>
      </c>
      <c r="EC17" s="32">
        <v>67</v>
      </c>
      <c r="ED17" s="32">
        <v>39</v>
      </c>
      <c r="EE17" s="32">
        <v>21</v>
      </c>
      <c r="EF17" s="32">
        <v>29</v>
      </c>
      <c r="EG17" s="32">
        <v>97</v>
      </c>
      <c r="EH17" s="32">
        <v>48</v>
      </c>
      <c r="EI17" s="32">
        <v>88</v>
      </c>
      <c r="EJ17" s="32">
        <v>69</v>
      </c>
      <c r="EK17" s="32">
        <v>82</v>
      </c>
      <c r="EL17" s="32">
        <v>45</v>
      </c>
      <c r="EM17" s="32">
        <v>28</v>
      </c>
      <c r="EN17" s="32">
        <v>84</v>
      </c>
      <c r="EO17" s="32">
        <v>74</v>
      </c>
      <c r="EP17" s="32">
        <v>76</v>
      </c>
      <c r="EQ17" s="32">
        <v>19</v>
      </c>
      <c r="ER17" s="32">
        <v>85</v>
      </c>
      <c r="ES17" s="32">
        <v>64</v>
      </c>
      <c r="ET17" s="32">
        <v>61</v>
      </c>
      <c r="EU17" s="32">
        <v>41</v>
      </c>
      <c r="EV17" s="32">
        <v>33</v>
      </c>
      <c r="EW17" s="32">
        <v>31</v>
      </c>
      <c r="EX17" s="32">
        <v>62</v>
      </c>
      <c r="EY17" s="32">
        <v>82</v>
      </c>
      <c r="EZ17" s="32">
        <v>36</v>
      </c>
      <c r="FA17" s="32">
        <v>41</v>
      </c>
      <c r="FB17" s="32">
        <v>93</v>
      </c>
      <c r="FC17" s="32">
        <v>75</v>
      </c>
      <c r="FD17" s="32">
        <v>56</v>
      </c>
      <c r="FE17" s="32">
        <v>26</v>
      </c>
      <c r="FF17" s="32">
        <v>99</v>
      </c>
      <c r="FG17" s="32">
        <v>30</v>
      </c>
      <c r="FH17" s="32">
        <v>65</v>
      </c>
      <c r="FI17" s="32">
        <v>16</v>
      </c>
      <c r="FJ17" s="32">
        <v>88</v>
      </c>
      <c r="FK17" s="32">
        <v>59</v>
      </c>
      <c r="FL17" s="32">
        <v>20</v>
      </c>
      <c r="FM17" s="32">
        <v>77</v>
      </c>
      <c r="FN17" s="32">
        <v>25</v>
      </c>
      <c r="FO17" s="32">
        <v>24</v>
      </c>
      <c r="FP17" s="32">
        <v>58</v>
      </c>
      <c r="FQ17" s="32">
        <v>82</v>
      </c>
      <c r="FR17" s="32">
        <v>29</v>
      </c>
      <c r="FS17" s="32">
        <v>51</v>
      </c>
      <c r="FT17" s="32">
        <v>37</v>
      </c>
      <c r="FU17" s="32">
        <v>40</v>
      </c>
      <c r="FV17" s="32">
        <v>84</v>
      </c>
      <c r="FW17" s="32">
        <v>91</v>
      </c>
      <c r="FX17" s="32">
        <v>74</v>
      </c>
      <c r="FY17" s="32">
        <v>45</v>
      </c>
      <c r="FZ17" s="32">
        <v>75</v>
      </c>
      <c r="GA17" s="32">
        <v>22</v>
      </c>
      <c r="GB17" s="32">
        <v>43</v>
      </c>
      <c r="GC17" s="32">
        <v>22</v>
      </c>
      <c r="GD17" s="32">
        <v>99</v>
      </c>
      <c r="GE17" s="32">
        <v>67</v>
      </c>
      <c r="GF17" s="32">
        <v>26</v>
      </c>
      <c r="GG17" s="32">
        <v>87</v>
      </c>
      <c r="GH17" s="32">
        <v>34</v>
      </c>
      <c r="GI17" s="32">
        <v>95</v>
      </c>
      <c r="GJ17" s="32">
        <v>31</v>
      </c>
      <c r="GK17" s="32">
        <v>67</v>
      </c>
      <c r="GL17" s="32">
        <v>57</v>
      </c>
      <c r="GM17" s="32">
        <v>89</v>
      </c>
      <c r="GN17" s="32">
        <v>72</v>
      </c>
      <c r="GO17" s="32">
        <v>30</v>
      </c>
      <c r="GP17" s="32">
        <v>67</v>
      </c>
      <c r="GQ17" s="32">
        <v>87</v>
      </c>
      <c r="GR17" s="32">
        <v>85</v>
      </c>
      <c r="GS17" s="32">
        <v>88</v>
      </c>
      <c r="GT17" s="32">
        <v>35</v>
      </c>
      <c r="GU17" s="32">
        <v>33</v>
      </c>
      <c r="GV17" s="32">
        <v>99</v>
      </c>
      <c r="GW17" s="32">
        <v>82</v>
      </c>
      <c r="GX17" s="32">
        <v>22</v>
      </c>
      <c r="GY17" s="32">
        <v>66</v>
      </c>
      <c r="GZ17" s="32">
        <v>44</v>
      </c>
      <c r="HA17" s="32">
        <v>40</v>
      </c>
      <c r="HB17" s="32">
        <v>29</v>
      </c>
      <c r="HC17" s="32">
        <v>36</v>
      </c>
      <c r="HD17" s="32">
        <v>41</v>
      </c>
      <c r="HE17" s="32">
        <v>38</v>
      </c>
      <c r="HF17" s="32">
        <v>60</v>
      </c>
      <c r="HG17" s="32">
        <v>99</v>
      </c>
      <c r="HH17" s="32">
        <v>81</v>
      </c>
      <c r="HI17" s="32">
        <v>95</v>
      </c>
      <c r="HJ17" s="32">
        <v>71</v>
      </c>
      <c r="HK17" s="32">
        <v>86</v>
      </c>
      <c r="HL17" s="32">
        <v>25</v>
      </c>
      <c r="HM17" s="32">
        <v>53</v>
      </c>
      <c r="HN17" s="32">
        <v>65</v>
      </c>
      <c r="HO17" s="32">
        <v>84</v>
      </c>
      <c r="HP17" s="32">
        <v>86</v>
      </c>
      <c r="HQ17" s="32">
        <v>67</v>
      </c>
      <c r="HR17" s="32">
        <v>97</v>
      </c>
    </row>
    <row r="18" spans="1:226" x14ac:dyDescent="0.25">
      <c r="A18" s="38">
        <v>5</v>
      </c>
      <c r="B18" s="41" t="str" cm="1">
        <f t="array" aca="1" ref="B18" ca="1">IF($B$10="Your Name Here","Enter Name",INDIRECT("'"&amp;"InitialScores"&amp;"'"&amp;"!R"&amp;$A18+3&amp;"C"&amp;$F$9+2,0))</f>
        <v>Enter Name</v>
      </c>
      <c r="C18" s="41" t="str" cm="1">
        <f t="array" aca="1" ref="C18" ca="1">IF($B$10="Your Name Here","Enter Name",MIN(INDIRECT("'"&amp;"AfterTutoring"&amp;"'"&amp;"!R"&amp;$A18+1&amp;"C"&amp;$F$9+2,0)+5,100))</f>
        <v>Enter Name</v>
      </c>
      <c r="D18" s="42"/>
      <c r="F18" s="48" t="s">
        <v>54</v>
      </c>
      <c r="G18" s="49"/>
      <c r="H18" s="49"/>
      <c r="I18" s="49"/>
      <c r="AA18" s="32">
        <v>60</v>
      </c>
      <c r="AB18" s="32">
        <v>77</v>
      </c>
      <c r="AC18" s="32">
        <v>25</v>
      </c>
      <c r="AD18" s="32">
        <v>23</v>
      </c>
      <c r="AE18" s="32">
        <v>59</v>
      </c>
      <c r="AF18" s="32">
        <v>64</v>
      </c>
      <c r="AG18" s="32">
        <v>45</v>
      </c>
      <c r="AH18" s="32">
        <v>99</v>
      </c>
      <c r="AI18" s="32">
        <v>86</v>
      </c>
      <c r="AJ18" s="32">
        <v>89</v>
      </c>
      <c r="AK18" s="32">
        <v>77</v>
      </c>
      <c r="AL18" s="32">
        <v>92</v>
      </c>
      <c r="AM18" s="32">
        <v>83</v>
      </c>
      <c r="AN18" s="32">
        <v>29</v>
      </c>
      <c r="AO18" s="32">
        <v>74</v>
      </c>
      <c r="AP18" s="32">
        <v>80</v>
      </c>
      <c r="AQ18" s="32">
        <v>94</v>
      </c>
      <c r="AR18" s="32">
        <v>65</v>
      </c>
      <c r="AS18" s="32">
        <v>29</v>
      </c>
      <c r="AT18" s="32">
        <v>22</v>
      </c>
      <c r="AU18" s="32">
        <v>34</v>
      </c>
      <c r="AV18" s="32">
        <v>100</v>
      </c>
      <c r="AW18" s="32">
        <v>65</v>
      </c>
      <c r="AX18" s="32">
        <v>71</v>
      </c>
      <c r="AY18" s="32">
        <v>40</v>
      </c>
      <c r="AZ18" s="32">
        <v>78</v>
      </c>
      <c r="BA18" s="32">
        <v>17</v>
      </c>
      <c r="BB18" s="32">
        <v>92</v>
      </c>
      <c r="BC18" s="32">
        <v>61</v>
      </c>
      <c r="BD18" s="32">
        <v>88</v>
      </c>
      <c r="BE18" s="32">
        <v>52</v>
      </c>
      <c r="BF18" s="32">
        <v>34</v>
      </c>
      <c r="BG18" s="32">
        <v>61</v>
      </c>
      <c r="BH18" s="32">
        <v>74</v>
      </c>
      <c r="BI18" s="32">
        <v>20</v>
      </c>
      <c r="BJ18" s="32">
        <v>60</v>
      </c>
      <c r="BK18" s="32">
        <v>89</v>
      </c>
      <c r="BL18" s="32">
        <v>88</v>
      </c>
      <c r="BM18" s="32">
        <v>76</v>
      </c>
      <c r="BN18" s="32">
        <v>26</v>
      </c>
      <c r="BO18" s="32">
        <v>69</v>
      </c>
      <c r="BP18" s="32">
        <v>34</v>
      </c>
      <c r="BQ18" s="32">
        <v>86</v>
      </c>
      <c r="BR18" s="32">
        <v>70</v>
      </c>
      <c r="BS18" s="32">
        <v>17</v>
      </c>
      <c r="BT18" s="32">
        <v>69</v>
      </c>
      <c r="BU18" s="32">
        <v>76</v>
      </c>
      <c r="BV18" s="32">
        <v>97</v>
      </c>
      <c r="BW18" s="32">
        <v>70</v>
      </c>
      <c r="BX18" s="32">
        <v>62</v>
      </c>
      <c r="BY18" s="32">
        <v>37</v>
      </c>
      <c r="BZ18" s="32">
        <v>60</v>
      </c>
      <c r="CA18" s="32">
        <v>47</v>
      </c>
      <c r="CB18" s="32">
        <v>17</v>
      </c>
      <c r="CC18" s="32">
        <v>53</v>
      </c>
      <c r="CD18" s="32">
        <v>56</v>
      </c>
      <c r="CE18" s="32">
        <v>97</v>
      </c>
      <c r="CF18" s="32">
        <v>43</v>
      </c>
      <c r="CG18" s="32">
        <v>88</v>
      </c>
      <c r="CH18" s="32">
        <v>21</v>
      </c>
      <c r="CI18" s="32">
        <v>24</v>
      </c>
      <c r="CJ18" s="32">
        <v>15</v>
      </c>
      <c r="CK18" s="32">
        <v>99</v>
      </c>
      <c r="CL18" s="32">
        <v>38</v>
      </c>
      <c r="CM18" s="32">
        <v>19</v>
      </c>
      <c r="CN18" s="32">
        <v>33</v>
      </c>
      <c r="CO18" s="32">
        <v>46</v>
      </c>
      <c r="CP18" s="32">
        <v>89</v>
      </c>
      <c r="CQ18" s="32">
        <v>76</v>
      </c>
      <c r="CR18" s="32">
        <v>32</v>
      </c>
      <c r="CS18" s="32">
        <v>78</v>
      </c>
      <c r="CT18" s="32">
        <v>72</v>
      </c>
      <c r="CU18" s="32">
        <v>70</v>
      </c>
      <c r="CV18" s="32">
        <v>50</v>
      </c>
      <c r="CW18" s="32">
        <v>61</v>
      </c>
      <c r="CX18" s="32">
        <v>34</v>
      </c>
      <c r="CY18" s="32">
        <v>19</v>
      </c>
      <c r="CZ18" s="32">
        <v>36</v>
      </c>
      <c r="DA18" s="32">
        <v>94</v>
      </c>
      <c r="DB18" s="32">
        <v>52</v>
      </c>
      <c r="DC18" s="32">
        <v>25</v>
      </c>
      <c r="DD18" s="32">
        <v>15</v>
      </c>
      <c r="DE18" s="32">
        <v>29</v>
      </c>
      <c r="DF18" s="32">
        <v>76</v>
      </c>
      <c r="DG18" s="32">
        <v>41</v>
      </c>
      <c r="DH18" s="32">
        <v>92</v>
      </c>
      <c r="DI18" s="32">
        <v>43</v>
      </c>
      <c r="DJ18" s="32">
        <v>100</v>
      </c>
      <c r="DK18" s="32">
        <v>24</v>
      </c>
      <c r="DL18" s="32">
        <v>22</v>
      </c>
      <c r="DM18" s="32">
        <v>23</v>
      </c>
      <c r="DN18" s="32">
        <v>27</v>
      </c>
      <c r="DO18" s="32">
        <v>89</v>
      </c>
      <c r="DP18" s="32">
        <v>71</v>
      </c>
      <c r="DQ18" s="32">
        <v>69</v>
      </c>
      <c r="DR18" s="32">
        <v>44</v>
      </c>
      <c r="DS18" s="32">
        <v>46</v>
      </c>
      <c r="DT18" s="32">
        <v>49</v>
      </c>
      <c r="DU18" s="32">
        <v>52</v>
      </c>
      <c r="DV18" s="32">
        <v>82</v>
      </c>
      <c r="DW18" s="32">
        <v>36</v>
      </c>
      <c r="DX18" s="32">
        <v>52</v>
      </c>
      <c r="DY18" s="32">
        <v>92</v>
      </c>
      <c r="DZ18" s="32">
        <v>98</v>
      </c>
      <c r="EA18" s="32">
        <v>49</v>
      </c>
      <c r="EB18" s="32">
        <v>71</v>
      </c>
      <c r="EC18" s="32">
        <v>82</v>
      </c>
      <c r="ED18" s="32">
        <v>63</v>
      </c>
      <c r="EE18" s="32">
        <v>19</v>
      </c>
      <c r="EF18" s="32">
        <v>96</v>
      </c>
      <c r="EG18" s="32">
        <v>78</v>
      </c>
      <c r="EH18" s="32">
        <v>77</v>
      </c>
      <c r="EI18" s="32">
        <v>47</v>
      </c>
      <c r="EJ18" s="32">
        <v>19</v>
      </c>
      <c r="EK18" s="32">
        <v>67</v>
      </c>
      <c r="EL18" s="32">
        <v>73</v>
      </c>
      <c r="EM18" s="32">
        <v>76</v>
      </c>
      <c r="EN18" s="32">
        <v>50</v>
      </c>
      <c r="EO18" s="32">
        <v>32</v>
      </c>
      <c r="EP18" s="32">
        <v>68</v>
      </c>
      <c r="EQ18" s="32">
        <v>30</v>
      </c>
      <c r="ER18" s="32">
        <v>81</v>
      </c>
      <c r="ES18" s="32">
        <v>19</v>
      </c>
      <c r="ET18" s="32">
        <v>54</v>
      </c>
      <c r="EU18" s="32">
        <v>61</v>
      </c>
      <c r="EV18" s="32">
        <v>18</v>
      </c>
      <c r="EW18" s="32">
        <v>71</v>
      </c>
      <c r="EX18" s="32">
        <v>86</v>
      </c>
      <c r="EY18" s="32">
        <v>94</v>
      </c>
      <c r="EZ18" s="32">
        <v>49</v>
      </c>
      <c r="FA18" s="32">
        <v>26</v>
      </c>
      <c r="FB18" s="32">
        <v>72</v>
      </c>
      <c r="FC18" s="32">
        <v>42</v>
      </c>
      <c r="FD18" s="32">
        <v>29</v>
      </c>
      <c r="FE18" s="32">
        <v>17</v>
      </c>
      <c r="FF18" s="32">
        <v>35</v>
      </c>
      <c r="FG18" s="32">
        <v>82</v>
      </c>
      <c r="FH18" s="32">
        <v>16</v>
      </c>
      <c r="FI18" s="32">
        <v>96</v>
      </c>
      <c r="FJ18" s="32">
        <v>22</v>
      </c>
      <c r="FK18" s="32">
        <v>76</v>
      </c>
      <c r="FL18" s="32">
        <v>47</v>
      </c>
      <c r="FM18" s="32">
        <v>84</v>
      </c>
      <c r="FN18" s="32">
        <v>65</v>
      </c>
      <c r="FO18" s="32">
        <v>77</v>
      </c>
      <c r="FP18" s="32">
        <v>20</v>
      </c>
      <c r="FQ18" s="32">
        <v>17</v>
      </c>
      <c r="FR18" s="32">
        <v>23</v>
      </c>
      <c r="FS18" s="32">
        <v>19</v>
      </c>
      <c r="FT18" s="32">
        <v>97</v>
      </c>
      <c r="FU18" s="32">
        <v>79</v>
      </c>
      <c r="FV18" s="32">
        <v>23</v>
      </c>
      <c r="FW18" s="32">
        <v>51</v>
      </c>
      <c r="FX18" s="32">
        <v>69</v>
      </c>
      <c r="FY18" s="32">
        <v>69</v>
      </c>
      <c r="FZ18" s="32">
        <v>41</v>
      </c>
      <c r="GA18" s="32">
        <v>62</v>
      </c>
      <c r="GB18" s="32">
        <v>27</v>
      </c>
      <c r="GC18" s="32">
        <v>59</v>
      </c>
      <c r="GD18" s="32">
        <v>18</v>
      </c>
      <c r="GE18" s="32">
        <v>29</v>
      </c>
      <c r="GF18" s="32">
        <v>45</v>
      </c>
      <c r="GG18" s="32">
        <v>97</v>
      </c>
      <c r="GH18" s="32">
        <v>38</v>
      </c>
      <c r="GI18" s="32">
        <v>16</v>
      </c>
      <c r="GJ18" s="32">
        <v>74</v>
      </c>
      <c r="GK18" s="32">
        <v>67</v>
      </c>
      <c r="GL18" s="32">
        <v>29</v>
      </c>
      <c r="GM18" s="32">
        <v>47</v>
      </c>
      <c r="GN18" s="32">
        <v>51</v>
      </c>
      <c r="GO18" s="32">
        <v>46</v>
      </c>
      <c r="GP18" s="32">
        <v>28</v>
      </c>
      <c r="GQ18" s="32">
        <v>79</v>
      </c>
      <c r="GR18" s="32">
        <v>52</v>
      </c>
      <c r="GS18" s="32">
        <v>49</v>
      </c>
      <c r="GT18" s="32">
        <v>33</v>
      </c>
      <c r="GU18" s="32">
        <v>83</v>
      </c>
      <c r="GV18" s="32">
        <v>96</v>
      </c>
      <c r="GW18" s="32">
        <v>21</v>
      </c>
      <c r="GX18" s="32">
        <v>41</v>
      </c>
      <c r="GY18" s="32">
        <v>77</v>
      </c>
      <c r="GZ18" s="32">
        <v>32</v>
      </c>
      <c r="HA18" s="32">
        <v>18</v>
      </c>
      <c r="HB18" s="32">
        <v>80</v>
      </c>
      <c r="HC18" s="32">
        <v>95</v>
      </c>
      <c r="HD18" s="32">
        <v>31</v>
      </c>
      <c r="HE18" s="32">
        <v>69</v>
      </c>
      <c r="HF18" s="32">
        <v>51</v>
      </c>
      <c r="HG18" s="32">
        <v>83</v>
      </c>
      <c r="HH18" s="32">
        <v>29</v>
      </c>
      <c r="HI18" s="32">
        <v>92</v>
      </c>
      <c r="HJ18" s="32">
        <v>45</v>
      </c>
      <c r="HK18" s="32">
        <v>97</v>
      </c>
      <c r="HL18" s="32">
        <v>93</v>
      </c>
      <c r="HM18" s="32">
        <v>93</v>
      </c>
      <c r="HN18" s="32">
        <v>45</v>
      </c>
      <c r="HO18" s="32">
        <v>43</v>
      </c>
      <c r="HP18" s="32">
        <v>68</v>
      </c>
      <c r="HQ18" s="32">
        <v>49</v>
      </c>
      <c r="HR18" s="32">
        <v>19</v>
      </c>
    </row>
    <row r="19" spans="1:226" x14ac:dyDescent="0.25">
      <c r="A19" s="38">
        <v>6</v>
      </c>
      <c r="B19" s="41" t="str" cm="1">
        <f t="array" aca="1" ref="B19" ca="1">IF($B$10="Your Name Here","Enter Name",INDIRECT("'"&amp;"InitialScores"&amp;"'"&amp;"!R"&amp;$A19+3&amp;"C"&amp;$F$9+2,0))</f>
        <v>Enter Name</v>
      </c>
      <c r="C19" s="41" t="str" cm="1">
        <f t="array" aca="1" ref="C19" ca="1">IF($B$10="Your Name Here","Enter Name",MIN(INDIRECT("'"&amp;"AfterTutoring"&amp;"'"&amp;"!R"&amp;$A19+1&amp;"C"&amp;$F$9+2,0)+5,100))</f>
        <v>Enter Name</v>
      </c>
      <c r="D19" s="42"/>
      <c r="F19" s="50" t="s">
        <v>55</v>
      </c>
      <c r="G19" s="51"/>
      <c r="H19" s="51"/>
      <c r="I19" s="51"/>
      <c r="AA19" s="32">
        <v>72</v>
      </c>
      <c r="AB19" s="32">
        <v>59</v>
      </c>
      <c r="AC19" s="32">
        <v>24</v>
      </c>
      <c r="AD19" s="32">
        <v>44</v>
      </c>
      <c r="AE19" s="32">
        <v>20</v>
      </c>
      <c r="AF19" s="32">
        <v>63</v>
      </c>
      <c r="AG19" s="32">
        <v>81</v>
      </c>
      <c r="AH19" s="32">
        <v>20</v>
      </c>
      <c r="AI19" s="32">
        <v>21</v>
      </c>
      <c r="AJ19" s="32">
        <v>97</v>
      </c>
      <c r="AK19" s="32">
        <v>40</v>
      </c>
      <c r="AL19" s="32">
        <v>75</v>
      </c>
      <c r="AM19" s="32">
        <v>78</v>
      </c>
      <c r="AN19" s="32">
        <v>16</v>
      </c>
      <c r="AO19" s="32">
        <v>34</v>
      </c>
      <c r="AP19" s="32">
        <v>16</v>
      </c>
      <c r="AQ19" s="32">
        <v>40</v>
      </c>
      <c r="AR19" s="32">
        <v>61</v>
      </c>
      <c r="AS19" s="32">
        <v>43</v>
      </c>
      <c r="AT19" s="32">
        <v>88</v>
      </c>
      <c r="AU19" s="32">
        <v>50</v>
      </c>
      <c r="AV19" s="32">
        <v>21</v>
      </c>
      <c r="AW19" s="32">
        <v>48</v>
      </c>
      <c r="AX19" s="32">
        <v>25</v>
      </c>
      <c r="AY19" s="32">
        <v>15</v>
      </c>
      <c r="AZ19" s="32">
        <v>98</v>
      </c>
      <c r="BA19" s="32">
        <v>81</v>
      </c>
      <c r="BB19" s="32">
        <v>57</v>
      </c>
      <c r="BC19" s="32">
        <v>32</v>
      </c>
      <c r="BD19" s="32">
        <v>35</v>
      </c>
      <c r="BE19" s="32">
        <v>61</v>
      </c>
      <c r="BF19" s="32">
        <v>65</v>
      </c>
      <c r="BG19" s="32">
        <v>63</v>
      </c>
      <c r="BH19" s="32">
        <v>72</v>
      </c>
      <c r="BI19" s="32">
        <v>56</v>
      </c>
      <c r="BJ19" s="32">
        <v>93</v>
      </c>
      <c r="BK19" s="32">
        <v>23</v>
      </c>
      <c r="BL19" s="32">
        <v>45</v>
      </c>
      <c r="BM19" s="32">
        <v>79</v>
      </c>
      <c r="BN19" s="32">
        <v>90</v>
      </c>
      <c r="BO19" s="32">
        <v>53</v>
      </c>
      <c r="BP19" s="32">
        <v>45</v>
      </c>
      <c r="BQ19" s="32">
        <v>31</v>
      </c>
      <c r="BR19" s="32">
        <v>63</v>
      </c>
      <c r="BS19" s="32">
        <v>76</v>
      </c>
      <c r="BT19" s="32">
        <v>70</v>
      </c>
      <c r="BU19" s="32">
        <v>67</v>
      </c>
      <c r="BV19" s="32">
        <v>52</v>
      </c>
      <c r="BW19" s="32">
        <v>54</v>
      </c>
      <c r="BX19" s="32">
        <v>62</v>
      </c>
      <c r="BY19" s="32">
        <v>43</v>
      </c>
      <c r="BZ19" s="32">
        <v>35</v>
      </c>
      <c r="CA19" s="32">
        <v>52</v>
      </c>
      <c r="CB19" s="32">
        <v>69</v>
      </c>
      <c r="CC19" s="32">
        <v>29</v>
      </c>
      <c r="CD19" s="32">
        <v>60</v>
      </c>
      <c r="CE19" s="32">
        <v>75</v>
      </c>
      <c r="CF19" s="32">
        <v>53</v>
      </c>
      <c r="CG19" s="32">
        <v>61</v>
      </c>
      <c r="CH19" s="32">
        <v>32</v>
      </c>
      <c r="CI19" s="32">
        <v>90</v>
      </c>
      <c r="CJ19" s="32">
        <v>44</v>
      </c>
      <c r="CK19" s="32">
        <v>62</v>
      </c>
      <c r="CL19" s="32">
        <v>87</v>
      </c>
      <c r="CM19" s="32">
        <v>35</v>
      </c>
      <c r="CN19" s="32">
        <v>36</v>
      </c>
      <c r="CO19" s="32">
        <v>60</v>
      </c>
      <c r="CP19" s="32">
        <v>82</v>
      </c>
      <c r="CQ19" s="32">
        <v>55</v>
      </c>
      <c r="CR19" s="32">
        <v>77</v>
      </c>
      <c r="CS19" s="32">
        <v>50</v>
      </c>
      <c r="CT19" s="32">
        <v>65</v>
      </c>
      <c r="CU19" s="32">
        <v>90</v>
      </c>
      <c r="CV19" s="32">
        <v>69</v>
      </c>
      <c r="CW19" s="32">
        <v>18</v>
      </c>
      <c r="CX19" s="32">
        <v>57</v>
      </c>
      <c r="CY19" s="32">
        <v>92</v>
      </c>
      <c r="CZ19" s="32">
        <v>64</v>
      </c>
      <c r="DA19" s="32">
        <v>19</v>
      </c>
      <c r="DB19" s="32">
        <v>76</v>
      </c>
      <c r="DC19" s="32">
        <v>65</v>
      </c>
      <c r="DD19" s="32">
        <v>58</v>
      </c>
      <c r="DE19" s="32">
        <v>92</v>
      </c>
      <c r="DF19" s="32">
        <v>56</v>
      </c>
      <c r="DG19" s="32">
        <v>15</v>
      </c>
      <c r="DH19" s="32">
        <v>100</v>
      </c>
      <c r="DI19" s="32">
        <v>50</v>
      </c>
      <c r="DJ19" s="32">
        <v>83</v>
      </c>
      <c r="DK19" s="32">
        <v>33</v>
      </c>
      <c r="DL19" s="32">
        <v>66</v>
      </c>
      <c r="DM19" s="32">
        <v>27</v>
      </c>
      <c r="DN19" s="32">
        <v>65</v>
      </c>
      <c r="DO19" s="32">
        <v>60</v>
      </c>
      <c r="DP19" s="32">
        <v>96</v>
      </c>
      <c r="DQ19" s="32">
        <v>31</v>
      </c>
      <c r="DR19" s="32">
        <v>47</v>
      </c>
      <c r="DS19" s="32">
        <v>31</v>
      </c>
      <c r="DT19" s="32">
        <v>28</v>
      </c>
      <c r="DU19" s="32">
        <v>92</v>
      </c>
      <c r="DV19" s="32">
        <v>22</v>
      </c>
      <c r="DW19" s="32">
        <v>31</v>
      </c>
      <c r="DX19" s="32">
        <v>68</v>
      </c>
      <c r="DY19" s="32">
        <v>56</v>
      </c>
      <c r="DZ19" s="32">
        <v>62</v>
      </c>
      <c r="EA19" s="32">
        <v>86</v>
      </c>
      <c r="EB19" s="32">
        <v>73</v>
      </c>
      <c r="EC19" s="32">
        <v>69</v>
      </c>
      <c r="ED19" s="32">
        <v>94</v>
      </c>
      <c r="EE19" s="32">
        <v>53</v>
      </c>
      <c r="EF19" s="32">
        <v>20</v>
      </c>
      <c r="EG19" s="32">
        <v>96</v>
      </c>
      <c r="EH19" s="32">
        <v>97</v>
      </c>
      <c r="EI19" s="32">
        <v>93</v>
      </c>
      <c r="EJ19" s="32">
        <v>71</v>
      </c>
      <c r="EK19" s="32">
        <v>76</v>
      </c>
      <c r="EL19" s="32">
        <v>48</v>
      </c>
      <c r="EM19" s="32">
        <v>100</v>
      </c>
      <c r="EN19" s="32">
        <v>95</v>
      </c>
      <c r="EO19" s="32">
        <v>23</v>
      </c>
      <c r="EP19" s="32">
        <v>30</v>
      </c>
      <c r="EQ19" s="32">
        <v>21</v>
      </c>
      <c r="ER19" s="32">
        <v>54</v>
      </c>
      <c r="ES19" s="32">
        <v>84</v>
      </c>
      <c r="ET19" s="32">
        <v>50</v>
      </c>
      <c r="EU19" s="32">
        <v>43</v>
      </c>
      <c r="EV19" s="32">
        <v>31</v>
      </c>
      <c r="EW19" s="32">
        <v>94</v>
      </c>
      <c r="EX19" s="32">
        <v>23</v>
      </c>
      <c r="EY19" s="32">
        <v>88</v>
      </c>
      <c r="EZ19" s="32">
        <v>58</v>
      </c>
      <c r="FA19" s="32">
        <v>88</v>
      </c>
      <c r="FB19" s="32">
        <v>73</v>
      </c>
      <c r="FC19" s="32">
        <v>59</v>
      </c>
      <c r="FD19" s="32">
        <v>40</v>
      </c>
      <c r="FE19" s="32">
        <v>70</v>
      </c>
      <c r="FF19" s="32">
        <v>89</v>
      </c>
      <c r="FG19" s="32">
        <v>91</v>
      </c>
      <c r="FH19" s="32">
        <v>78</v>
      </c>
      <c r="FI19" s="32">
        <v>93</v>
      </c>
      <c r="FJ19" s="32">
        <v>28</v>
      </c>
      <c r="FK19" s="32">
        <v>53</v>
      </c>
      <c r="FL19" s="32">
        <v>54</v>
      </c>
      <c r="FM19" s="32">
        <v>78</v>
      </c>
      <c r="FN19" s="32">
        <v>83</v>
      </c>
      <c r="FO19" s="32">
        <v>81</v>
      </c>
      <c r="FP19" s="32">
        <v>19</v>
      </c>
      <c r="FQ19" s="32">
        <v>96</v>
      </c>
      <c r="FR19" s="32">
        <v>96</v>
      </c>
      <c r="FS19" s="32">
        <v>37</v>
      </c>
      <c r="FT19" s="32">
        <v>57</v>
      </c>
      <c r="FU19" s="32">
        <v>62</v>
      </c>
      <c r="FV19" s="32">
        <v>18</v>
      </c>
      <c r="FW19" s="32">
        <v>38</v>
      </c>
      <c r="FX19" s="32">
        <v>82</v>
      </c>
      <c r="FY19" s="32">
        <v>32</v>
      </c>
      <c r="FZ19" s="32">
        <v>62</v>
      </c>
      <c r="GA19" s="32">
        <v>46</v>
      </c>
      <c r="GB19" s="32">
        <v>55</v>
      </c>
      <c r="GC19" s="32">
        <v>73</v>
      </c>
      <c r="GD19" s="32">
        <v>43</v>
      </c>
      <c r="GE19" s="32">
        <v>77</v>
      </c>
      <c r="GF19" s="32">
        <v>93</v>
      </c>
      <c r="GG19" s="32">
        <v>53</v>
      </c>
      <c r="GH19" s="32">
        <v>100</v>
      </c>
      <c r="GI19" s="32">
        <v>53</v>
      </c>
      <c r="GJ19" s="32">
        <v>68</v>
      </c>
      <c r="GK19" s="32">
        <v>100</v>
      </c>
      <c r="GL19" s="32">
        <v>49</v>
      </c>
      <c r="GM19" s="32">
        <v>42</v>
      </c>
      <c r="GN19" s="32">
        <v>82</v>
      </c>
      <c r="GO19" s="32">
        <v>60</v>
      </c>
      <c r="GP19" s="32">
        <v>64</v>
      </c>
      <c r="GQ19" s="32">
        <v>71</v>
      </c>
      <c r="GR19" s="32">
        <v>58</v>
      </c>
      <c r="GS19" s="32">
        <v>92</v>
      </c>
      <c r="GT19" s="32">
        <v>34</v>
      </c>
      <c r="GU19" s="32">
        <v>60</v>
      </c>
      <c r="GV19" s="32">
        <v>85</v>
      </c>
      <c r="GW19" s="32">
        <v>73</v>
      </c>
      <c r="GX19" s="32">
        <v>89</v>
      </c>
      <c r="GY19" s="32">
        <v>32</v>
      </c>
      <c r="GZ19" s="32">
        <v>79</v>
      </c>
      <c r="HA19" s="32">
        <v>64</v>
      </c>
      <c r="HB19" s="32">
        <v>57</v>
      </c>
      <c r="HC19" s="32">
        <v>66</v>
      </c>
      <c r="HD19" s="32">
        <v>21</v>
      </c>
      <c r="HE19" s="32">
        <v>87</v>
      </c>
      <c r="HF19" s="32">
        <v>84</v>
      </c>
      <c r="HG19" s="32">
        <v>42</v>
      </c>
      <c r="HH19" s="32">
        <v>75</v>
      </c>
      <c r="HI19" s="32">
        <v>28</v>
      </c>
      <c r="HJ19" s="32">
        <v>32</v>
      </c>
      <c r="HK19" s="32">
        <v>25</v>
      </c>
      <c r="HL19" s="32">
        <v>93</v>
      </c>
      <c r="HM19" s="32">
        <v>95</v>
      </c>
      <c r="HN19" s="32">
        <v>38</v>
      </c>
      <c r="HO19" s="32">
        <v>63</v>
      </c>
      <c r="HP19" s="32">
        <v>96</v>
      </c>
      <c r="HQ19" s="32">
        <v>82</v>
      </c>
      <c r="HR19" s="32">
        <v>59</v>
      </c>
    </row>
    <row r="20" spans="1:226" x14ac:dyDescent="0.25">
      <c r="A20" s="38">
        <v>7</v>
      </c>
      <c r="B20" s="41" t="str" cm="1">
        <f t="array" aca="1" ref="B20" ca="1">IF($B$10="Your Name Here","Enter Name",INDIRECT("'"&amp;"InitialScores"&amp;"'"&amp;"!R"&amp;$A20+3&amp;"C"&amp;$F$9+2,0))</f>
        <v>Enter Name</v>
      </c>
      <c r="C20" s="41" t="str" cm="1">
        <f t="array" aca="1" ref="C20" ca="1">IF($B$10="Your Name Here","Enter Name",MIN(INDIRECT("'"&amp;"AfterTutoring"&amp;"'"&amp;"!R"&amp;$A20+1&amp;"C"&amp;$F$9+2,0)+5,100))</f>
        <v>Enter Name</v>
      </c>
      <c r="D20" s="42"/>
      <c r="F20" s="50" t="s">
        <v>56</v>
      </c>
      <c r="G20" s="51"/>
      <c r="H20" s="51"/>
      <c r="I20" s="51"/>
      <c r="AA20" s="32">
        <v>78</v>
      </c>
      <c r="AB20" s="32">
        <v>19</v>
      </c>
      <c r="AC20" s="32">
        <v>47</v>
      </c>
      <c r="AD20" s="32">
        <v>56</v>
      </c>
      <c r="AE20" s="32">
        <v>81</v>
      </c>
      <c r="AF20" s="32">
        <v>77</v>
      </c>
      <c r="AG20" s="32">
        <v>93</v>
      </c>
      <c r="AH20" s="32">
        <v>99</v>
      </c>
      <c r="AI20" s="32">
        <v>69</v>
      </c>
      <c r="AJ20" s="32">
        <v>78</v>
      </c>
      <c r="AK20" s="32">
        <v>98</v>
      </c>
      <c r="AL20" s="32">
        <v>35</v>
      </c>
      <c r="AM20" s="32">
        <v>97</v>
      </c>
      <c r="AN20" s="32">
        <v>49</v>
      </c>
      <c r="AO20" s="32">
        <v>36</v>
      </c>
      <c r="AP20" s="32">
        <v>50</v>
      </c>
      <c r="AQ20" s="32">
        <v>97</v>
      </c>
      <c r="AR20" s="32">
        <v>95</v>
      </c>
      <c r="AS20" s="32">
        <v>95</v>
      </c>
      <c r="AT20" s="32">
        <v>22</v>
      </c>
      <c r="AU20" s="32">
        <v>48</v>
      </c>
      <c r="AV20" s="32">
        <v>65</v>
      </c>
      <c r="AW20" s="32">
        <v>84</v>
      </c>
      <c r="AX20" s="32">
        <v>31</v>
      </c>
      <c r="AY20" s="32">
        <v>57</v>
      </c>
      <c r="AZ20" s="32">
        <v>87</v>
      </c>
      <c r="BA20" s="32">
        <v>48</v>
      </c>
      <c r="BB20" s="32">
        <v>41</v>
      </c>
      <c r="BC20" s="32">
        <v>64</v>
      </c>
      <c r="BD20" s="32">
        <v>80</v>
      </c>
      <c r="BE20" s="32">
        <v>67</v>
      </c>
      <c r="BF20" s="32">
        <v>62</v>
      </c>
      <c r="BG20" s="32">
        <v>41</v>
      </c>
      <c r="BH20" s="32">
        <v>66</v>
      </c>
      <c r="BI20" s="32">
        <v>58</v>
      </c>
      <c r="BJ20" s="32">
        <v>88</v>
      </c>
      <c r="BK20" s="32">
        <v>95</v>
      </c>
      <c r="BL20" s="32">
        <v>40</v>
      </c>
      <c r="BM20" s="32">
        <v>36</v>
      </c>
      <c r="BN20" s="32">
        <v>73</v>
      </c>
      <c r="BO20" s="32">
        <v>56</v>
      </c>
      <c r="BP20" s="32">
        <v>64</v>
      </c>
      <c r="BQ20" s="32">
        <v>90</v>
      </c>
      <c r="BR20" s="32">
        <v>40</v>
      </c>
      <c r="BS20" s="32">
        <v>83</v>
      </c>
      <c r="BT20" s="32">
        <v>94</v>
      </c>
      <c r="BU20" s="32">
        <v>95</v>
      </c>
      <c r="BV20" s="32">
        <v>83</v>
      </c>
      <c r="BW20" s="32">
        <v>72</v>
      </c>
      <c r="BX20" s="32">
        <v>77</v>
      </c>
      <c r="BY20" s="32">
        <v>36</v>
      </c>
      <c r="BZ20" s="32">
        <v>49</v>
      </c>
      <c r="CA20" s="32">
        <v>45</v>
      </c>
      <c r="CB20" s="32">
        <v>25</v>
      </c>
      <c r="CC20" s="32">
        <v>72</v>
      </c>
      <c r="CD20" s="32">
        <v>29</v>
      </c>
      <c r="CE20" s="32">
        <v>79</v>
      </c>
      <c r="CF20" s="32">
        <v>83</v>
      </c>
      <c r="CG20" s="32">
        <v>19</v>
      </c>
      <c r="CH20" s="32">
        <v>70</v>
      </c>
      <c r="CI20" s="32">
        <v>44</v>
      </c>
      <c r="CJ20" s="32">
        <v>27</v>
      </c>
      <c r="CK20" s="32">
        <v>80</v>
      </c>
      <c r="CL20" s="32">
        <v>60</v>
      </c>
      <c r="CM20" s="32">
        <v>82</v>
      </c>
      <c r="CN20" s="32">
        <v>20</v>
      </c>
      <c r="CO20" s="32">
        <v>86</v>
      </c>
      <c r="CP20" s="32">
        <v>25</v>
      </c>
      <c r="CQ20" s="32">
        <v>93</v>
      </c>
      <c r="CR20" s="32">
        <v>52</v>
      </c>
      <c r="CS20" s="32">
        <v>95</v>
      </c>
      <c r="CT20" s="32">
        <v>22</v>
      </c>
      <c r="CU20" s="32">
        <v>68</v>
      </c>
      <c r="CV20" s="32">
        <v>51</v>
      </c>
      <c r="CW20" s="32">
        <v>31</v>
      </c>
      <c r="CX20" s="32">
        <v>93</v>
      </c>
      <c r="CY20" s="32">
        <v>60</v>
      </c>
      <c r="CZ20" s="32">
        <v>88</v>
      </c>
      <c r="DA20" s="32">
        <v>15</v>
      </c>
      <c r="DB20" s="32">
        <v>91</v>
      </c>
      <c r="DC20" s="32">
        <v>91</v>
      </c>
      <c r="DD20" s="32">
        <v>92</v>
      </c>
      <c r="DE20" s="32">
        <v>34</v>
      </c>
      <c r="DF20" s="32">
        <v>96</v>
      </c>
      <c r="DG20" s="32">
        <v>53</v>
      </c>
      <c r="DH20" s="32">
        <v>94</v>
      </c>
      <c r="DI20" s="32">
        <v>49</v>
      </c>
      <c r="DJ20" s="32">
        <v>74</v>
      </c>
      <c r="DK20" s="32">
        <v>43</v>
      </c>
      <c r="DL20" s="32">
        <v>53</v>
      </c>
      <c r="DM20" s="32">
        <v>85</v>
      </c>
      <c r="DN20" s="32">
        <v>82</v>
      </c>
      <c r="DO20" s="32">
        <v>66</v>
      </c>
      <c r="DP20" s="32">
        <v>86</v>
      </c>
      <c r="DQ20" s="32">
        <v>72</v>
      </c>
      <c r="DR20" s="32">
        <v>39</v>
      </c>
      <c r="DS20" s="32">
        <v>48</v>
      </c>
      <c r="DT20" s="32">
        <v>92</v>
      </c>
      <c r="DU20" s="32">
        <v>83</v>
      </c>
      <c r="DV20" s="32">
        <v>32</v>
      </c>
      <c r="DW20" s="32">
        <v>32</v>
      </c>
      <c r="DX20" s="32">
        <v>47</v>
      </c>
      <c r="DY20" s="32">
        <v>82</v>
      </c>
      <c r="DZ20" s="32">
        <v>80</v>
      </c>
      <c r="EA20" s="32">
        <v>97</v>
      </c>
      <c r="EB20" s="32">
        <v>64</v>
      </c>
      <c r="EC20" s="32">
        <v>81</v>
      </c>
      <c r="ED20" s="32">
        <v>49</v>
      </c>
      <c r="EE20" s="32">
        <v>73</v>
      </c>
      <c r="EF20" s="32">
        <v>63</v>
      </c>
      <c r="EG20" s="32">
        <v>21</v>
      </c>
      <c r="EH20" s="32">
        <v>87</v>
      </c>
      <c r="EI20" s="32">
        <v>99</v>
      </c>
      <c r="EJ20" s="32">
        <v>59</v>
      </c>
      <c r="EK20" s="32">
        <v>78</v>
      </c>
      <c r="EL20" s="32">
        <v>68</v>
      </c>
      <c r="EM20" s="32">
        <v>17</v>
      </c>
      <c r="EN20" s="32">
        <v>50</v>
      </c>
      <c r="EO20" s="32">
        <v>40</v>
      </c>
      <c r="EP20" s="32">
        <v>50</v>
      </c>
      <c r="EQ20" s="32">
        <v>94</v>
      </c>
      <c r="ER20" s="32">
        <v>27</v>
      </c>
      <c r="ES20" s="32">
        <v>57</v>
      </c>
      <c r="ET20" s="32">
        <v>67</v>
      </c>
      <c r="EU20" s="32">
        <v>41</v>
      </c>
      <c r="EV20" s="32">
        <v>66</v>
      </c>
      <c r="EW20" s="32">
        <v>40</v>
      </c>
      <c r="EX20" s="32">
        <v>32</v>
      </c>
      <c r="EY20" s="32">
        <v>94</v>
      </c>
      <c r="EZ20" s="32">
        <v>53</v>
      </c>
      <c r="FA20" s="32">
        <v>87</v>
      </c>
      <c r="FB20" s="32">
        <v>65</v>
      </c>
      <c r="FC20" s="32">
        <v>52</v>
      </c>
      <c r="FD20" s="32">
        <v>63</v>
      </c>
      <c r="FE20" s="32">
        <v>44</v>
      </c>
      <c r="FF20" s="32">
        <v>84</v>
      </c>
      <c r="FG20" s="32">
        <v>80</v>
      </c>
      <c r="FH20" s="32">
        <v>70</v>
      </c>
      <c r="FI20" s="32">
        <v>15</v>
      </c>
      <c r="FJ20" s="32">
        <v>44</v>
      </c>
      <c r="FK20" s="32">
        <v>90</v>
      </c>
      <c r="FL20" s="32">
        <v>63</v>
      </c>
      <c r="FM20" s="32">
        <v>92</v>
      </c>
      <c r="FN20" s="32">
        <v>55</v>
      </c>
      <c r="FO20" s="32">
        <v>52</v>
      </c>
      <c r="FP20" s="32">
        <v>77</v>
      </c>
      <c r="FQ20" s="32">
        <v>27</v>
      </c>
      <c r="FR20" s="32">
        <v>43</v>
      </c>
      <c r="FS20" s="32">
        <v>32</v>
      </c>
      <c r="FT20" s="32">
        <v>68</v>
      </c>
      <c r="FU20" s="32">
        <v>74</v>
      </c>
      <c r="FV20" s="32">
        <v>84</v>
      </c>
      <c r="FW20" s="32">
        <v>31</v>
      </c>
      <c r="FX20" s="32">
        <v>20</v>
      </c>
      <c r="FY20" s="32">
        <v>84</v>
      </c>
      <c r="FZ20" s="32">
        <v>44</v>
      </c>
      <c r="GA20" s="32">
        <v>75</v>
      </c>
      <c r="GB20" s="32">
        <v>79</v>
      </c>
      <c r="GC20" s="32">
        <v>30</v>
      </c>
      <c r="GD20" s="32">
        <v>31</v>
      </c>
      <c r="GE20" s="32">
        <v>53</v>
      </c>
      <c r="GF20" s="32">
        <v>52</v>
      </c>
      <c r="GG20" s="32">
        <v>18</v>
      </c>
      <c r="GH20" s="32">
        <v>56</v>
      </c>
      <c r="GI20" s="32">
        <v>20</v>
      </c>
      <c r="GJ20" s="32">
        <v>38</v>
      </c>
      <c r="GK20" s="32">
        <v>87</v>
      </c>
      <c r="GL20" s="32">
        <v>56</v>
      </c>
      <c r="GM20" s="32">
        <v>75</v>
      </c>
      <c r="GN20" s="32">
        <v>86</v>
      </c>
      <c r="GO20" s="32">
        <v>81</v>
      </c>
      <c r="GP20" s="32">
        <v>62</v>
      </c>
      <c r="GQ20" s="32">
        <v>53</v>
      </c>
      <c r="GR20" s="32">
        <v>25</v>
      </c>
      <c r="GS20" s="32">
        <v>60</v>
      </c>
      <c r="GT20" s="32">
        <v>44</v>
      </c>
      <c r="GU20" s="32">
        <v>37</v>
      </c>
      <c r="GV20" s="32">
        <v>72</v>
      </c>
      <c r="GW20" s="32">
        <v>89</v>
      </c>
      <c r="GX20" s="32">
        <v>70</v>
      </c>
      <c r="GY20" s="32">
        <v>26</v>
      </c>
      <c r="GZ20" s="32">
        <v>55</v>
      </c>
      <c r="HA20" s="32">
        <v>52</v>
      </c>
      <c r="HB20" s="32">
        <v>56</v>
      </c>
      <c r="HC20" s="32">
        <v>31</v>
      </c>
      <c r="HD20" s="32">
        <v>80</v>
      </c>
      <c r="HE20" s="32">
        <v>24</v>
      </c>
      <c r="HF20" s="32">
        <v>69</v>
      </c>
      <c r="HG20" s="32">
        <v>68</v>
      </c>
      <c r="HH20" s="32">
        <v>84</v>
      </c>
      <c r="HI20" s="32">
        <v>29</v>
      </c>
      <c r="HJ20" s="32">
        <v>64</v>
      </c>
      <c r="HK20" s="32">
        <v>56</v>
      </c>
      <c r="HL20" s="32">
        <v>99</v>
      </c>
      <c r="HM20" s="32">
        <v>92</v>
      </c>
      <c r="HN20" s="32">
        <v>68</v>
      </c>
      <c r="HO20" s="32">
        <v>73</v>
      </c>
      <c r="HP20" s="32">
        <v>95</v>
      </c>
      <c r="HQ20" s="32">
        <v>24</v>
      </c>
      <c r="HR20" s="32">
        <v>95</v>
      </c>
    </row>
    <row r="21" spans="1:226" x14ac:dyDescent="0.25">
      <c r="A21" s="38">
        <v>8</v>
      </c>
      <c r="B21" s="41" t="str" cm="1">
        <f t="array" aca="1" ref="B21" ca="1">IF($B$10="Your Name Here","Enter Name",INDIRECT("'"&amp;"InitialScores"&amp;"'"&amp;"!R"&amp;$A21+3&amp;"C"&amp;$F$9+2,0))</f>
        <v>Enter Name</v>
      </c>
      <c r="C21" s="41" t="str" cm="1">
        <f t="array" aca="1" ref="C21" ca="1">IF($B$10="Your Name Here","Enter Name",MIN(INDIRECT("'"&amp;"AfterTutoring"&amp;"'"&amp;"!R"&amp;$A21+1&amp;"C"&amp;$F$9+2,0)+5,100))</f>
        <v>Enter Name</v>
      </c>
      <c r="D21" s="42"/>
      <c r="F21" s="52" t="s">
        <v>57</v>
      </c>
      <c r="G21" s="53"/>
      <c r="H21" s="53"/>
      <c r="I21" s="53"/>
      <c r="AA21" s="32">
        <v>43</v>
      </c>
      <c r="AB21" s="32">
        <v>78</v>
      </c>
      <c r="AC21" s="32">
        <v>37</v>
      </c>
      <c r="AD21" s="32">
        <v>53</v>
      </c>
      <c r="AE21" s="32">
        <v>83</v>
      </c>
      <c r="AF21" s="32">
        <v>23</v>
      </c>
      <c r="AG21" s="32">
        <v>71</v>
      </c>
      <c r="AH21" s="32">
        <v>48</v>
      </c>
      <c r="AI21" s="32">
        <v>56</v>
      </c>
      <c r="AJ21" s="32">
        <v>37</v>
      </c>
      <c r="AK21" s="32">
        <v>59</v>
      </c>
      <c r="AL21" s="32">
        <v>66</v>
      </c>
      <c r="AM21" s="32">
        <v>15</v>
      </c>
      <c r="AN21" s="32">
        <v>32</v>
      </c>
      <c r="AO21" s="32">
        <v>97</v>
      </c>
      <c r="AP21" s="32">
        <v>32</v>
      </c>
      <c r="AQ21" s="32">
        <v>28</v>
      </c>
      <c r="AR21" s="32">
        <v>23</v>
      </c>
      <c r="AS21" s="32">
        <v>23</v>
      </c>
      <c r="AT21" s="32">
        <v>79</v>
      </c>
      <c r="AU21" s="32">
        <v>47</v>
      </c>
      <c r="AV21" s="32">
        <v>62</v>
      </c>
      <c r="AW21" s="32">
        <v>28</v>
      </c>
      <c r="AX21" s="32">
        <v>16</v>
      </c>
      <c r="AY21" s="32">
        <v>33</v>
      </c>
      <c r="AZ21" s="32">
        <v>37</v>
      </c>
      <c r="BA21" s="32">
        <v>80</v>
      </c>
      <c r="BB21" s="32">
        <v>81</v>
      </c>
      <c r="BC21" s="32">
        <v>67</v>
      </c>
      <c r="BD21" s="32">
        <v>63</v>
      </c>
      <c r="BE21" s="32">
        <v>15</v>
      </c>
      <c r="BF21" s="32">
        <v>40</v>
      </c>
      <c r="BG21" s="32">
        <v>72</v>
      </c>
      <c r="BH21" s="32">
        <v>28</v>
      </c>
      <c r="BI21" s="32">
        <v>49</v>
      </c>
      <c r="BJ21" s="32">
        <v>70</v>
      </c>
      <c r="BK21" s="32">
        <v>71</v>
      </c>
      <c r="BL21" s="32">
        <v>42</v>
      </c>
      <c r="BM21" s="32">
        <v>77</v>
      </c>
      <c r="BN21" s="32">
        <v>78</v>
      </c>
      <c r="BO21" s="32">
        <v>26</v>
      </c>
      <c r="BP21" s="32">
        <v>44</v>
      </c>
      <c r="BQ21" s="32">
        <v>50</v>
      </c>
      <c r="BR21" s="32">
        <v>83</v>
      </c>
      <c r="BS21" s="32">
        <v>60</v>
      </c>
      <c r="BT21" s="32">
        <v>90</v>
      </c>
      <c r="BU21" s="32">
        <v>46</v>
      </c>
      <c r="BV21" s="32">
        <v>52</v>
      </c>
      <c r="BW21" s="32">
        <v>18</v>
      </c>
      <c r="BX21" s="32">
        <v>36</v>
      </c>
      <c r="BY21" s="32">
        <v>57</v>
      </c>
      <c r="BZ21" s="32">
        <v>58</v>
      </c>
      <c r="CA21" s="32">
        <v>23</v>
      </c>
      <c r="CB21" s="32">
        <v>40</v>
      </c>
      <c r="CC21" s="32">
        <v>28</v>
      </c>
      <c r="CD21" s="32">
        <v>69</v>
      </c>
      <c r="CE21" s="32">
        <v>71</v>
      </c>
      <c r="CF21" s="32">
        <v>46</v>
      </c>
      <c r="CG21" s="32">
        <v>51</v>
      </c>
      <c r="CH21" s="32">
        <v>53</v>
      </c>
      <c r="CI21" s="32">
        <v>46</v>
      </c>
      <c r="CJ21" s="32">
        <v>33</v>
      </c>
      <c r="CK21" s="32">
        <v>54</v>
      </c>
      <c r="CL21" s="32">
        <v>62</v>
      </c>
      <c r="CM21" s="32">
        <v>100</v>
      </c>
      <c r="CN21" s="32">
        <v>96</v>
      </c>
      <c r="CO21" s="32">
        <v>37</v>
      </c>
      <c r="CP21" s="32">
        <v>86</v>
      </c>
      <c r="CQ21" s="32">
        <v>86</v>
      </c>
      <c r="CR21" s="32">
        <v>44</v>
      </c>
      <c r="CS21" s="32">
        <v>94</v>
      </c>
      <c r="CT21" s="32">
        <v>23</v>
      </c>
      <c r="CU21" s="32">
        <v>92</v>
      </c>
      <c r="CV21" s="32">
        <v>58</v>
      </c>
      <c r="CW21" s="32">
        <v>24</v>
      </c>
      <c r="CX21" s="32">
        <v>97</v>
      </c>
      <c r="CY21" s="32">
        <v>95</v>
      </c>
      <c r="CZ21" s="32">
        <v>80</v>
      </c>
      <c r="DA21" s="32">
        <v>18</v>
      </c>
      <c r="DB21" s="32">
        <v>100</v>
      </c>
      <c r="DC21" s="32">
        <v>77</v>
      </c>
      <c r="DD21" s="32">
        <v>30</v>
      </c>
      <c r="DE21" s="32">
        <v>97</v>
      </c>
      <c r="DF21" s="32">
        <v>48</v>
      </c>
      <c r="DG21" s="32">
        <v>57</v>
      </c>
      <c r="DH21" s="32">
        <v>70</v>
      </c>
      <c r="DI21" s="32">
        <v>44</v>
      </c>
      <c r="DJ21" s="32">
        <v>70</v>
      </c>
      <c r="DK21" s="32">
        <v>100</v>
      </c>
      <c r="DL21" s="32">
        <v>97</v>
      </c>
      <c r="DM21" s="32">
        <v>37</v>
      </c>
      <c r="DN21" s="32">
        <v>96</v>
      </c>
      <c r="DO21" s="32">
        <v>66</v>
      </c>
      <c r="DP21" s="32">
        <v>30</v>
      </c>
      <c r="DQ21" s="32">
        <v>48</v>
      </c>
      <c r="DR21" s="32">
        <v>73</v>
      </c>
      <c r="DS21" s="32">
        <v>95</v>
      </c>
      <c r="DT21" s="32">
        <v>44</v>
      </c>
      <c r="DU21" s="32">
        <v>39</v>
      </c>
      <c r="DV21" s="32">
        <v>43</v>
      </c>
      <c r="DW21" s="32">
        <v>32</v>
      </c>
      <c r="DX21" s="32">
        <v>75</v>
      </c>
      <c r="DY21" s="32">
        <v>52</v>
      </c>
      <c r="DZ21" s="32">
        <v>58</v>
      </c>
      <c r="EA21" s="32">
        <v>69</v>
      </c>
      <c r="EB21" s="32">
        <v>50</v>
      </c>
      <c r="EC21" s="32">
        <v>90</v>
      </c>
      <c r="ED21" s="32">
        <v>62</v>
      </c>
      <c r="EE21" s="32">
        <v>64</v>
      </c>
      <c r="EF21" s="32">
        <v>96</v>
      </c>
      <c r="EG21" s="32">
        <v>76</v>
      </c>
      <c r="EH21" s="32">
        <v>69</v>
      </c>
      <c r="EI21" s="32">
        <v>91</v>
      </c>
      <c r="EJ21" s="32">
        <v>91</v>
      </c>
      <c r="EK21" s="32">
        <v>22</v>
      </c>
      <c r="EL21" s="32">
        <v>20</v>
      </c>
      <c r="EM21" s="32">
        <v>20</v>
      </c>
      <c r="EN21" s="32">
        <v>90</v>
      </c>
      <c r="EO21" s="32">
        <v>18</v>
      </c>
      <c r="EP21" s="32">
        <v>23</v>
      </c>
      <c r="EQ21" s="32">
        <v>38</v>
      </c>
      <c r="ER21" s="32">
        <v>27</v>
      </c>
      <c r="ES21" s="32">
        <v>46</v>
      </c>
      <c r="ET21" s="32">
        <v>19</v>
      </c>
      <c r="EU21" s="32">
        <v>37</v>
      </c>
      <c r="EV21" s="32">
        <v>24</v>
      </c>
      <c r="EW21" s="32">
        <v>66</v>
      </c>
      <c r="EX21" s="32">
        <v>69</v>
      </c>
      <c r="EY21" s="32">
        <v>80</v>
      </c>
      <c r="EZ21" s="32">
        <v>92</v>
      </c>
      <c r="FA21" s="32">
        <v>50</v>
      </c>
      <c r="FB21" s="32">
        <v>78</v>
      </c>
      <c r="FC21" s="32">
        <v>67</v>
      </c>
      <c r="FD21" s="32">
        <v>34</v>
      </c>
      <c r="FE21" s="32">
        <v>95</v>
      </c>
      <c r="FF21" s="32">
        <v>25</v>
      </c>
      <c r="FG21" s="32">
        <v>92</v>
      </c>
      <c r="FH21" s="32">
        <v>46</v>
      </c>
      <c r="FI21" s="32">
        <v>33</v>
      </c>
      <c r="FJ21" s="32">
        <v>56</v>
      </c>
      <c r="FK21" s="32">
        <v>56</v>
      </c>
      <c r="FL21" s="32">
        <v>29</v>
      </c>
      <c r="FM21" s="32">
        <v>54</v>
      </c>
      <c r="FN21" s="32">
        <v>79</v>
      </c>
      <c r="FO21" s="32">
        <v>61</v>
      </c>
      <c r="FP21" s="32">
        <v>73</v>
      </c>
      <c r="FQ21" s="32">
        <v>74</v>
      </c>
      <c r="FR21" s="32">
        <v>66</v>
      </c>
      <c r="FS21" s="32">
        <v>79</v>
      </c>
      <c r="FT21" s="32">
        <v>37</v>
      </c>
      <c r="FU21" s="32">
        <v>22</v>
      </c>
      <c r="FV21" s="32">
        <v>20</v>
      </c>
      <c r="FW21" s="32">
        <v>81</v>
      </c>
      <c r="FX21" s="32">
        <v>53</v>
      </c>
      <c r="FY21" s="32">
        <v>55</v>
      </c>
      <c r="FZ21" s="32">
        <v>40</v>
      </c>
      <c r="GA21" s="32">
        <v>95</v>
      </c>
      <c r="GB21" s="32">
        <v>83</v>
      </c>
      <c r="GC21" s="32">
        <v>72</v>
      </c>
      <c r="GD21" s="32">
        <v>30</v>
      </c>
      <c r="GE21" s="32">
        <v>75</v>
      </c>
      <c r="GF21" s="32">
        <v>95</v>
      </c>
      <c r="GG21" s="32">
        <v>36</v>
      </c>
      <c r="GH21" s="32">
        <v>60</v>
      </c>
      <c r="GI21" s="32">
        <v>31</v>
      </c>
      <c r="GJ21" s="32">
        <v>60</v>
      </c>
      <c r="GK21" s="32">
        <v>37</v>
      </c>
      <c r="GL21" s="32">
        <v>40</v>
      </c>
      <c r="GM21" s="32">
        <v>73</v>
      </c>
      <c r="GN21" s="32">
        <v>39</v>
      </c>
      <c r="GO21" s="32">
        <v>40</v>
      </c>
      <c r="GP21" s="32">
        <v>42</v>
      </c>
      <c r="GQ21" s="32">
        <v>64</v>
      </c>
      <c r="GR21" s="32">
        <v>78</v>
      </c>
      <c r="GS21" s="32">
        <v>16</v>
      </c>
      <c r="GT21" s="32">
        <v>87</v>
      </c>
      <c r="GU21" s="32">
        <v>38</v>
      </c>
      <c r="GV21" s="32">
        <v>50</v>
      </c>
      <c r="GW21" s="32">
        <v>48</v>
      </c>
      <c r="GX21" s="32">
        <v>67</v>
      </c>
      <c r="GY21" s="32">
        <v>84</v>
      </c>
      <c r="GZ21" s="32">
        <v>54</v>
      </c>
      <c r="HA21" s="32">
        <v>79</v>
      </c>
      <c r="HB21" s="32">
        <v>44</v>
      </c>
      <c r="HC21" s="32">
        <v>30</v>
      </c>
      <c r="HD21" s="32">
        <v>23</v>
      </c>
      <c r="HE21" s="32">
        <v>40</v>
      </c>
      <c r="HF21" s="32">
        <v>71</v>
      </c>
      <c r="HG21" s="32">
        <v>87</v>
      </c>
      <c r="HH21" s="32">
        <v>96</v>
      </c>
      <c r="HI21" s="32">
        <v>85</v>
      </c>
      <c r="HJ21" s="32">
        <v>22</v>
      </c>
      <c r="HK21" s="32">
        <v>79</v>
      </c>
      <c r="HL21" s="32">
        <v>76</v>
      </c>
      <c r="HM21" s="32">
        <v>87</v>
      </c>
      <c r="HN21" s="32">
        <v>28</v>
      </c>
      <c r="HO21" s="32">
        <v>27</v>
      </c>
      <c r="HP21" s="32">
        <v>20</v>
      </c>
      <c r="HQ21" s="32">
        <v>17</v>
      </c>
      <c r="HR21" s="32">
        <v>30</v>
      </c>
    </row>
    <row r="22" spans="1:226" x14ac:dyDescent="0.25">
      <c r="A22" s="38">
        <v>9</v>
      </c>
      <c r="B22" s="41" t="str" cm="1">
        <f t="array" aca="1" ref="B22" ca="1">IF($B$10="Your Name Here","Enter Name",INDIRECT("'"&amp;"InitialScores"&amp;"'"&amp;"!R"&amp;$A22+3&amp;"C"&amp;$F$9+2,0))</f>
        <v>Enter Name</v>
      </c>
      <c r="C22" s="41" t="str" cm="1">
        <f t="array" aca="1" ref="C22" ca="1">IF($B$10="Your Name Here","Enter Name",MIN(INDIRECT("'"&amp;"AfterTutoring"&amp;"'"&amp;"!R"&amp;$A22+1&amp;"C"&amp;$F$9+2,0)+5,100))</f>
        <v>Enter Name</v>
      </c>
      <c r="D22" s="42"/>
      <c r="AA22" s="32">
        <v>85</v>
      </c>
      <c r="AB22" s="32">
        <v>83</v>
      </c>
      <c r="AC22" s="32">
        <v>20</v>
      </c>
      <c r="AD22" s="32">
        <v>100</v>
      </c>
      <c r="AE22" s="32">
        <v>15</v>
      </c>
      <c r="AF22" s="32">
        <v>62</v>
      </c>
      <c r="AG22" s="32">
        <v>97</v>
      </c>
      <c r="AH22" s="32">
        <v>30</v>
      </c>
      <c r="AI22" s="32">
        <v>61</v>
      </c>
      <c r="AJ22" s="32">
        <v>59</v>
      </c>
      <c r="AK22" s="32">
        <v>23</v>
      </c>
      <c r="AL22" s="32">
        <v>15</v>
      </c>
      <c r="AM22" s="32">
        <v>32</v>
      </c>
      <c r="AN22" s="32">
        <v>31</v>
      </c>
      <c r="AO22" s="32">
        <v>15</v>
      </c>
      <c r="AP22" s="32">
        <v>27</v>
      </c>
      <c r="AQ22" s="32">
        <v>67</v>
      </c>
      <c r="AR22" s="32">
        <v>49</v>
      </c>
      <c r="AS22" s="32">
        <v>37</v>
      </c>
      <c r="AT22" s="32">
        <v>95</v>
      </c>
      <c r="AU22" s="32">
        <v>55</v>
      </c>
      <c r="AV22" s="32">
        <v>73</v>
      </c>
      <c r="AW22" s="32">
        <v>54</v>
      </c>
      <c r="AX22" s="32">
        <v>89</v>
      </c>
      <c r="AY22" s="32">
        <v>20</v>
      </c>
      <c r="AZ22" s="32">
        <v>75</v>
      </c>
      <c r="BA22" s="32">
        <v>71</v>
      </c>
      <c r="BB22" s="32">
        <v>37</v>
      </c>
      <c r="BC22" s="32">
        <v>34</v>
      </c>
      <c r="BD22" s="32">
        <v>48</v>
      </c>
      <c r="BE22" s="32">
        <v>27</v>
      </c>
      <c r="BF22" s="32">
        <v>79</v>
      </c>
      <c r="BG22" s="32">
        <v>58</v>
      </c>
      <c r="BH22" s="32">
        <v>99</v>
      </c>
      <c r="BI22" s="32">
        <v>77</v>
      </c>
      <c r="BJ22" s="32">
        <v>92</v>
      </c>
      <c r="BK22" s="32">
        <v>100</v>
      </c>
      <c r="BL22" s="32">
        <v>21</v>
      </c>
      <c r="BM22" s="32">
        <v>48</v>
      </c>
      <c r="BN22" s="32">
        <v>87</v>
      </c>
      <c r="BO22" s="32">
        <v>24</v>
      </c>
      <c r="BP22" s="32">
        <v>25</v>
      </c>
      <c r="BQ22" s="32">
        <v>63</v>
      </c>
      <c r="BR22" s="32">
        <v>55</v>
      </c>
      <c r="BS22" s="32">
        <v>39</v>
      </c>
      <c r="BT22" s="32">
        <v>26</v>
      </c>
      <c r="BU22" s="32">
        <v>34</v>
      </c>
      <c r="BV22" s="32">
        <v>91</v>
      </c>
      <c r="BW22" s="32">
        <v>35</v>
      </c>
      <c r="BX22" s="32">
        <v>72</v>
      </c>
      <c r="BY22" s="32">
        <v>48</v>
      </c>
      <c r="BZ22" s="32">
        <v>34</v>
      </c>
      <c r="CA22" s="32">
        <v>18</v>
      </c>
      <c r="CB22" s="32">
        <v>78</v>
      </c>
      <c r="CC22" s="32">
        <v>34</v>
      </c>
      <c r="CD22" s="32">
        <v>40</v>
      </c>
      <c r="CE22" s="32">
        <v>99</v>
      </c>
      <c r="CF22" s="32">
        <v>97</v>
      </c>
      <c r="CG22" s="32">
        <v>63</v>
      </c>
      <c r="CH22" s="32">
        <v>17</v>
      </c>
      <c r="CI22" s="32">
        <v>83</v>
      </c>
      <c r="CJ22" s="32">
        <v>77</v>
      </c>
      <c r="CK22" s="32">
        <v>31</v>
      </c>
      <c r="CL22" s="32">
        <v>91</v>
      </c>
      <c r="CM22" s="32">
        <v>42</v>
      </c>
      <c r="CN22" s="32">
        <v>69</v>
      </c>
      <c r="CO22" s="32">
        <v>28</v>
      </c>
      <c r="CP22" s="32">
        <v>21</v>
      </c>
      <c r="CQ22" s="32">
        <v>41</v>
      </c>
      <c r="CR22" s="32">
        <v>73</v>
      </c>
      <c r="CS22" s="32">
        <v>86</v>
      </c>
      <c r="CT22" s="32">
        <v>99</v>
      </c>
      <c r="CU22" s="32">
        <v>35</v>
      </c>
      <c r="CV22" s="32">
        <v>88</v>
      </c>
      <c r="CW22" s="32">
        <v>32</v>
      </c>
      <c r="CX22" s="32">
        <v>52</v>
      </c>
      <c r="CY22" s="32">
        <v>28</v>
      </c>
      <c r="CZ22" s="32">
        <v>98</v>
      </c>
      <c r="DA22" s="32">
        <v>54</v>
      </c>
      <c r="DB22" s="32">
        <v>25</v>
      </c>
      <c r="DC22" s="32">
        <v>58</v>
      </c>
      <c r="DD22" s="32">
        <v>51</v>
      </c>
      <c r="DE22" s="32">
        <v>43</v>
      </c>
      <c r="DF22" s="32">
        <v>16</v>
      </c>
      <c r="DG22" s="32">
        <v>77</v>
      </c>
      <c r="DH22" s="32">
        <v>31</v>
      </c>
      <c r="DI22" s="32">
        <v>81</v>
      </c>
      <c r="DJ22" s="32">
        <v>36</v>
      </c>
      <c r="DK22" s="32">
        <v>79</v>
      </c>
      <c r="DL22" s="32">
        <v>30</v>
      </c>
      <c r="DM22" s="32">
        <v>67</v>
      </c>
      <c r="DN22" s="32">
        <v>50</v>
      </c>
      <c r="DO22" s="32">
        <v>39</v>
      </c>
      <c r="DP22" s="32">
        <v>28</v>
      </c>
      <c r="DQ22" s="32">
        <v>64</v>
      </c>
      <c r="DR22" s="32">
        <v>95</v>
      </c>
      <c r="DS22" s="32">
        <v>25</v>
      </c>
      <c r="DT22" s="32">
        <v>46</v>
      </c>
      <c r="DU22" s="32">
        <v>43</v>
      </c>
      <c r="DV22" s="32">
        <v>85</v>
      </c>
      <c r="DW22" s="32">
        <v>78</v>
      </c>
      <c r="DX22" s="32">
        <v>73</v>
      </c>
      <c r="DY22" s="32">
        <v>22</v>
      </c>
      <c r="DZ22" s="32">
        <v>86</v>
      </c>
      <c r="EA22" s="32">
        <v>45</v>
      </c>
      <c r="EB22" s="32">
        <v>26</v>
      </c>
      <c r="EC22" s="32">
        <v>56</v>
      </c>
      <c r="ED22" s="32">
        <v>100</v>
      </c>
      <c r="EE22" s="32">
        <v>18</v>
      </c>
      <c r="EF22" s="32">
        <v>70</v>
      </c>
      <c r="EG22" s="32">
        <v>89</v>
      </c>
      <c r="EH22" s="32">
        <v>35</v>
      </c>
      <c r="EI22" s="32">
        <v>99</v>
      </c>
      <c r="EJ22" s="32">
        <v>95</v>
      </c>
      <c r="EK22" s="32">
        <v>22</v>
      </c>
      <c r="EL22" s="32">
        <v>48</v>
      </c>
      <c r="EM22" s="32">
        <v>37</v>
      </c>
      <c r="EN22" s="32">
        <v>43</v>
      </c>
      <c r="EO22" s="32">
        <v>51</v>
      </c>
      <c r="EP22" s="32">
        <v>70</v>
      </c>
      <c r="EQ22" s="32">
        <v>92</v>
      </c>
      <c r="ER22" s="32">
        <v>17</v>
      </c>
      <c r="ES22" s="32">
        <v>60</v>
      </c>
      <c r="ET22" s="32">
        <v>66</v>
      </c>
      <c r="EU22" s="32">
        <v>22</v>
      </c>
      <c r="EV22" s="32">
        <v>97</v>
      </c>
      <c r="EW22" s="32">
        <v>61</v>
      </c>
      <c r="EX22" s="32">
        <v>83</v>
      </c>
      <c r="EY22" s="32">
        <v>20</v>
      </c>
      <c r="EZ22" s="32">
        <v>57</v>
      </c>
      <c r="FA22" s="32">
        <v>64</v>
      </c>
      <c r="FB22" s="32">
        <v>80</v>
      </c>
      <c r="FC22" s="32">
        <v>19</v>
      </c>
      <c r="FD22" s="32">
        <v>19</v>
      </c>
      <c r="FE22" s="32">
        <v>17</v>
      </c>
      <c r="FF22" s="32">
        <v>87</v>
      </c>
      <c r="FG22" s="32">
        <v>81</v>
      </c>
      <c r="FH22" s="32">
        <v>69</v>
      </c>
      <c r="FI22" s="32">
        <v>51</v>
      </c>
      <c r="FJ22" s="32">
        <v>83</v>
      </c>
      <c r="FK22" s="32">
        <v>74</v>
      </c>
      <c r="FL22" s="32">
        <v>37</v>
      </c>
      <c r="FM22" s="32">
        <v>48</v>
      </c>
      <c r="FN22" s="32">
        <v>53</v>
      </c>
      <c r="FO22" s="32">
        <v>69</v>
      </c>
      <c r="FP22" s="32">
        <v>62</v>
      </c>
      <c r="FQ22" s="32">
        <v>69</v>
      </c>
      <c r="FR22" s="32">
        <v>37</v>
      </c>
      <c r="FS22" s="32">
        <v>95</v>
      </c>
      <c r="FT22" s="32">
        <v>29</v>
      </c>
      <c r="FU22" s="32">
        <v>35</v>
      </c>
      <c r="FV22" s="32">
        <v>81</v>
      </c>
      <c r="FW22" s="32">
        <v>100</v>
      </c>
      <c r="FX22" s="32">
        <v>65</v>
      </c>
      <c r="FY22" s="32">
        <v>28</v>
      </c>
      <c r="FZ22" s="32">
        <v>84</v>
      </c>
      <c r="GA22" s="32">
        <v>34</v>
      </c>
      <c r="GB22" s="32">
        <v>15</v>
      </c>
      <c r="GC22" s="32">
        <v>55</v>
      </c>
      <c r="GD22" s="32">
        <v>49</v>
      </c>
      <c r="GE22" s="32">
        <v>23</v>
      </c>
      <c r="GF22" s="32">
        <v>55</v>
      </c>
      <c r="GG22" s="32">
        <v>15</v>
      </c>
      <c r="GH22" s="32">
        <v>79</v>
      </c>
      <c r="GI22" s="32">
        <v>78</v>
      </c>
      <c r="GJ22" s="32">
        <v>46</v>
      </c>
      <c r="GK22" s="32">
        <v>36</v>
      </c>
      <c r="GL22" s="32">
        <v>54</v>
      </c>
      <c r="GM22" s="32">
        <v>18</v>
      </c>
      <c r="GN22" s="32">
        <v>21</v>
      </c>
      <c r="GO22" s="32">
        <v>78</v>
      </c>
      <c r="GP22" s="32">
        <v>91</v>
      </c>
      <c r="GQ22" s="32">
        <v>89</v>
      </c>
      <c r="GR22" s="32">
        <v>38</v>
      </c>
      <c r="GS22" s="32">
        <v>30</v>
      </c>
      <c r="GT22" s="32">
        <v>26</v>
      </c>
      <c r="GU22" s="32">
        <v>64</v>
      </c>
      <c r="GV22" s="32">
        <v>69</v>
      </c>
      <c r="GW22" s="32">
        <v>94</v>
      </c>
      <c r="GX22" s="32">
        <v>85</v>
      </c>
      <c r="GY22" s="32">
        <v>59</v>
      </c>
      <c r="GZ22" s="32">
        <v>17</v>
      </c>
      <c r="HA22" s="32">
        <v>100</v>
      </c>
      <c r="HB22" s="32">
        <v>94</v>
      </c>
      <c r="HC22" s="32">
        <v>78</v>
      </c>
      <c r="HD22" s="32">
        <v>54</v>
      </c>
      <c r="HE22" s="32">
        <v>22</v>
      </c>
      <c r="HF22" s="32">
        <v>66</v>
      </c>
      <c r="HG22" s="32">
        <v>71</v>
      </c>
      <c r="HH22" s="32">
        <v>77</v>
      </c>
      <c r="HI22" s="32">
        <v>45</v>
      </c>
      <c r="HJ22" s="32">
        <v>37</v>
      </c>
      <c r="HK22" s="32">
        <v>49</v>
      </c>
      <c r="HL22" s="32">
        <v>83</v>
      </c>
      <c r="HM22" s="32">
        <v>24</v>
      </c>
      <c r="HN22" s="32">
        <v>78</v>
      </c>
      <c r="HO22" s="32">
        <v>50</v>
      </c>
      <c r="HP22" s="32">
        <v>80</v>
      </c>
      <c r="HQ22" s="32">
        <v>48</v>
      </c>
      <c r="HR22" s="32">
        <v>95</v>
      </c>
    </row>
    <row r="23" spans="1:226" ht="15.6" customHeight="1" x14ac:dyDescent="0.25">
      <c r="A23" s="38">
        <v>10</v>
      </c>
      <c r="B23" s="41" t="str" cm="1">
        <f t="array" aca="1" ref="B23" ca="1">IF($B$10="Your Name Here","Enter Name",INDIRECT("'"&amp;"InitialScores"&amp;"'"&amp;"!R"&amp;$A23+3&amp;"C"&amp;$F$9+2,0))</f>
        <v>Enter Name</v>
      </c>
      <c r="C23" s="41" t="str" cm="1">
        <f t="array" aca="1" ref="C23" ca="1">IF($B$10="Your Name Here","Enter Name",MIN(INDIRECT("'"&amp;"AfterTutoring"&amp;"'"&amp;"!R"&amp;$A23+1&amp;"C"&amp;$F$9+2,0)+5,100))</f>
        <v>Enter Name</v>
      </c>
      <c r="D23" s="42"/>
      <c r="F23" s="144" t="s">
        <v>58</v>
      </c>
      <c r="G23" s="145"/>
      <c r="H23" s="145"/>
      <c r="I23" s="146"/>
      <c r="AA23" s="32">
        <v>65</v>
      </c>
      <c r="AB23" s="32">
        <v>70</v>
      </c>
      <c r="AC23" s="32">
        <v>37</v>
      </c>
      <c r="AD23" s="32">
        <v>90</v>
      </c>
      <c r="AE23" s="32">
        <v>42</v>
      </c>
      <c r="AF23" s="32">
        <v>88</v>
      </c>
      <c r="AG23" s="32">
        <v>87</v>
      </c>
      <c r="AH23" s="32">
        <v>79</v>
      </c>
      <c r="AI23" s="32">
        <v>40</v>
      </c>
      <c r="AJ23" s="32">
        <v>66</v>
      </c>
      <c r="AK23" s="32">
        <v>53</v>
      </c>
      <c r="AL23" s="32">
        <v>43</v>
      </c>
      <c r="AM23" s="32">
        <v>76</v>
      </c>
      <c r="AN23" s="32">
        <v>18</v>
      </c>
      <c r="AO23" s="32">
        <v>35</v>
      </c>
      <c r="AP23" s="32">
        <v>71</v>
      </c>
      <c r="AQ23" s="32">
        <v>99</v>
      </c>
      <c r="AR23" s="32">
        <v>98</v>
      </c>
      <c r="AS23" s="32">
        <v>55</v>
      </c>
      <c r="AT23" s="32">
        <v>22</v>
      </c>
      <c r="AU23" s="32">
        <v>58</v>
      </c>
      <c r="AV23" s="32">
        <v>100</v>
      </c>
      <c r="AW23" s="32">
        <v>25</v>
      </c>
      <c r="AX23" s="32">
        <v>16</v>
      </c>
      <c r="AY23" s="32">
        <v>62</v>
      </c>
      <c r="AZ23" s="32">
        <v>87</v>
      </c>
      <c r="BA23" s="32">
        <v>82</v>
      </c>
      <c r="BB23" s="32">
        <v>44</v>
      </c>
      <c r="BC23" s="32">
        <v>74</v>
      </c>
      <c r="BD23" s="32">
        <v>60</v>
      </c>
      <c r="BE23" s="32">
        <v>99</v>
      </c>
      <c r="BF23" s="32">
        <v>69</v>
      </c>
      <c r="BG23" s="32">
        <v>71</v>
      </c>
      <c r="BH23" s="32">
        <v>46</v>
      </c>
      <c r="BI23" s="32">
        <v>96</v>
      </c>
      <c r="BJ23" s="32">
        <v>27</v>
      </c>
      <c r="BK23" s="32">
        <v>77</v>
      </c>
      <c r="BL23" s="32">
        <v>71</v>
      </c>
      <c r="BM23" s="32">
        <v>78</v>
      </c>
      <c r="BN23" s="32">
        <v>70</v>
      </c>
      <c r="BO23" s="32">
        <v>64</v>
      </c>
      <c r="BP23" s="32">
        <v>74</v>
      </c>
      <c r="BQ23" s="32">
        <v>87</v>
      </c>
      <c r="BR23" s="32">
        <v>50</v>
      </c>
      <c r="BS23" s="32">
        <v>17</v>
      </c>
      <c r="BT23" s="32">
        <v>91</v>
      </c>
      <c r="BU23" s="32">
        <v>64</v>
      </c>
      <c r="BV23" s="32">
        <v>63</v>
      </c>
      <c r="BW23" s="32">
        <v>57</v>
      </c>
      <c r="BX23" s="32">
        <v>34</v>
      </c>
      <c r="BY23" s="32">
        <v>94</v>
      </c>
      <c r="BZ23" s="32">
        <v>81</v>
      </c>
      <c r="CA23" s="32">
        <v>61</v>
      </c>
      <c r="CB23" s="32">
        <v>87</v>
      </c>
      <c r="CC23" s="32">
        <v>51</v>
      </c>
      <c r="CD23" s="32">
        <v>34</v>
      </c>
      <c r="CE23" s="32">
        <v>29</v>
      </c>
      <c r="CF23" s="32">
        <v>88</v>
      </c>
      <c r="CG23" s="32">
        <v>27</v>
      </c>
      <c r="CH23" s="32">
        <v>85</v>
      </c>
      <c r="CI23" s="32">
        <v>37</v>
      </c>
      <c r="CJ23" s="32">
        <v>31</v>
      </c>
      <c r="CK23" s="32">
        <v>59</v>
      </c>
      <c r="CL23" s="32">
        <v>48</v>
      </c>
      <c r="CM23" s="32">
        <v>88</v>
      </c>
      <c r="CN23" s="32">
        <v>45</v>
      </c>
      <c r="CO23" s="32">
        <v>48</v>
      </c>
      <c r="CP23" s="32">
        <v>69</v>
      </c>
      <c r="CQ23" s="32">
        <v>49</v>
      </c>
      <c r="CR23" s="32">
        <v>46</v>
      </c>
      <c r="CS23" s="32">
        <v>31</v>
      </c>
      <c r="CT23" s="32">
        <v>96</v>
      </c>
      <c r="CU23" s="32">
        <v>81</v>
      </c>
      <c r="CV23" s="32">
        <v>61</v>
      </c>
      <c r="CW23" s="32">
        <v>59</v>
      </c>
      <c r="CX23" s="32">
        <v>23</v>
      </c>
      <c r="CY23" s="32">
        <v>59</v>
      </c>
      <c r="CZ23" s="32">
        <v>67</v>
      </c>
      <c r="DA23" s="32">
        <v>89</v>
      </c>
      <c r="DB23" s="32">
        <v>81</v>
      </c>
      <c r="DC23" s="32">
        <v>15</v>
      </c>
      <c r="DD23" s="32">
        <v>39</v>
      </c>
      <c r="DE23" s="32">
        <v>15</v>
      </c>
      <c r="DF23" s="32">
        <v>89</v>
      </c>
      <c r="DG23" s="32">
        <v>26</v>
      </c>
      <c r="DH23" s="32">
        <v>83</v>
      </c>
      <c r="DI23" s="32">
        <v>48</v>
      </c>
      <c r="DJ23" s="32">
        <v>83</v>
      </c>
      <c r="DK23" s="32">
        <v>80</v>
      </c>
      <c r="DL23" s="32">
        <v>50</v>
      </c>
      <c r="DM23" s="32">
        <v>24</v>
      </c>
      <c r="DN23" s="32">
        <v>94</v>
      </c>
      <c r="DO23" s="32">
        <v>50</v>
      </c>
      <c r="DP23" s="32">
        <v>69</v>
      </c>
      <c r="DQ23" s="32">
        <v>93</v>
      </c>
      <c r="DR23" s="32">
        <v>82</v>
      </c>
      <c r="DS23" s="32">
        <v>43</v>
      </c>
      <c r="DT23" s="32">
        <v>74</v>
      </c>
      <c r="DU23" s="32">
        <v>54</v>
      </c>
      <c r="DV23" s="32">
        <v>20</v>
      </c>
      <c r="DW23" s="32">
        <v>70</v>
      </c>
      <c r="DX23" s="32">
        <v>90</v>
      </c>
      <c r="DY23" s="32">
        <v>26</v>
      </c>
      <c r="DZ23" s="32">
        <v>61</v>
      </c>
      <c r="EA23" s="32">
        <v>79</v>
      </c>
      <c r="EB23" s="32">
        <v>43</v>
      </c>
      <c r="EC23" s="32">
        <v>88</v>
      </c>
      <c r="ED23" s="32">
        <v>61</v>
      </c>
      <c r="EE23" s="32">
        <v>48</v>
      </c>
      <c r="EF23" s="32">
        <v>79</v>
      </c>
      <c r="EG23" s="32">
        <v>84</v>
      </c>
      <c r="EH23" s="32">
        <v>83</v>
      </c>
      <c r="EI23" s="32">
        <v>99</v>
      </c>
      <c r="EJ23" s="32">
        <v>69</v>
      </c>
      <c r="EK23" s="32">
        <v>33</v>
      </c>
      <c r="EL23" s="32">
        <v>84</v>
      </c>
      <c r="EM23" s="32">
        <v>91</v>
      </c>
      <c r="EN23" s="32">
        <v>67</v>
      </c>
      <c r="EO23" s="32">
        <v>32</v>
      </c>
      <c r="EP23" s="32">
        <v>56</v>
      </c>
      <c r="EQ23" s="32">
        <v>58</v>
      </c>
      <c r="ER23" s="32">
        <v>91</v>
      </c>
      <c r="ES23" s="32">
        <v>25</v>
      </c>
      <c r="ET23" s="32">
        <v>21</v>
      </c>
      <c r="EU23" s="32">
        <v>99</v>
      </c>
      <c r="EV23" s="32">
        <v>90</v>
      </c>
      <c r="EW23" s="32">
        <v>20</v>
      </c>
      <c r="EX23" s="32">
        <v>25</v>
      </c>
      <c r="EY23" s="32">
        <v>70</v>
      </c>
      <c r="EZ23" s="32">
        <v>31</v>
      </c>
      <c r="FA23" s="32">
        <v>92</v>
      </c>
      <c r="FB23" s="32">
        <v>51</v>
      </c>
      <c r="FC23" s="32">
        <v>100</v>
      </c>
      <c r="FD23" s="32">
        <v>90</v>
      </c>
      <c r="FE23" s="32">
        <v>99</v>
      </c>
      <c r="FF23" s="32">
        <v>89</v>
      </c>
      <c r="FG23" s="32">
        <v>42</v>
      </c>
      <c r="FH23" s="32">
        <v>26</v>
      </c>
      <c r="FI23" s="32">
        <v>64</v>
      </c>
      <c r="FJ23" s="32">
        <v>56</v>
      </c>
      <c r="FK23" s="32">
        <v>75</v>
      </c>
      <c r="FL23" s="32">
        <v>57</v>
      </c>
      <c r="FM23" s="32">
        <v>83</v>
      </c>
      <c r="FN23" s="32">
        <v>80</v>
      </c>
      <c r="FO23" s="32">
        <v>43</v>
      </c>
      <c r="FP23" s="32">
        <v>54</v>
      </c>
      <c r="FQ23" s="32">
        <v>75</v>
      </c>
      <c r="FR23" s="32">
        <v>100</v>
      </c>
      <c r="FS23" s="32">
        <v>53</v>
      </c>
      <c r="FT23" s="32">
        <v>41</v>
      </c>
      <c r="FU23" s="32">
        <v>68</v>
      </c>
      <c r="FV23" s="32">
        <v>21</v>
      </c>
      <c r="FW23" s="32">
        <v>23</v>
      </c>
      <c r="FX23" s="32">
        <v>34</v>
      </c>
      <c r="FY23" s="32">
        <v>66</v>
      </c>
      <c r="FZ23" s="32">
        <v>100</v>
      </c>
      <c r="GA23" s="32">
        <v>37</v>
      </c>
      <c r="GB23" s="32">
        <v>98</v>
      </c>
      <c r="GC23" s="32">
        <v>47</v>
      </c>
      <c r="GD23" s="32">
        <v>48</v>
      </c>
      <c r="GE23" s="32">
        <v>60</v>
      </c>
      <c r="GF23" s="32">
        <v>39</v>
      </c>
      <c r="GG23" s="32">
        <v>94</v>
      </c>
      <c r="GH23" s="32">
        <v>29</v>
      </c>
      <c r="GI23" s="32">
        <v>79</v>
      </c>
      <c r="GJ23" s="32">
        <v>50</v>
      </c>
      <c r="GK23" s="32">
        <v>47</v>
      </c>
      <c r="GL23" s="32">
        <v>30</v>
      </c>
      <c r="GM23" s="32">
        <v>49</v>
      </c>
      <c r="GN23" s="32">
        <v>58</v>
      </c>
      <c r="GO23" s="32">
        <v>21</v>
      </c>
      <c r="GP23" s="32">
        <v>56</v>
      </c>
      <c r="GQ23" s="32">
        <v>47</v>
      </c>
      <c r="GR23" s="32">
        <v>53</v>
      </c>
      <c r="GS23" s="32">
        <v>97</v>
      </c>
      <c r="GT23" s="32">
        <v>75</v>
      </c>
      <c r="GU23" s="32">
        <v>21</v>
      </c>
      <c r="GV23" s="32">
        <v>76</v>
      </c>
      <c r="GW23" s="32">
        <v>40</v>
      </c>
      <c r="GX23" s="32">
        <v>93</v>
      </c>
      <c r="GY23" s="32">
        <v>46</v>
      </c>
      <c r="GZ23" s="32">
        <v>73</v>
      </c>
      <c r="HA23" s="32">
        <v>64</v>
      </c>
      <c r="HB23" s="32">
        <v>94</v>
      </c>
      <c r="HC23" s="32">
        <v>41</v>
      </c>
      <c r="HD23" s="32">
        <v>95</v>
      </c>
      <c r="HE23" s="32">
        <v>88</v>
      </c>
      <c r="HF23" s="32">
        <v>57</v>
      </c>
      <c r="HG23" s="32">
        <v>75</v>
      </c>
      <c r="HH23" s="32">
        <v>37</v>
      </c>
      <c r="HI23" s="32">
        <v>78</v>
      </c>
      <c r="HJ23" s="32">
        <v>93</v>
      </c>
      <c r="HK23" s="32">
        <v>45</v>
      </c>
      <c r="HL23" s="32">
        <v>35</v>
      </c>
      <c r="HM23" s="32">
        <v>60</v>
      </c>
      <c r="HN23" s="32">
        <v>38</v>
      </c>
      <c r="HO23" s="32">
        <v>97</v>
      </c>
      <c r="HP23" s="32">
        <v>79</v>
      </c>
      <c r="HQ23" s="32">
        <v>29</v>
      </c>
      <c r="HR23" s="32">
        <v>52</v>
      </c>
    </row>
    <row r="24" spans="1:226" x14ac:dyDescent="0.25">
      <c r="A24" s="38">
        <v>11</v>
      </c>
      <c r="B24" s="41" t="str" cm="1">
        <f t="array" aca="1" ref="B24" ca="1">IF($B$10="Your Name Here","Enter Name",INDIRECT("'"&amp;"InitialScores"&amp;"'"&amp;"!R"&amp;$A24+3&amp;"C"&amp;$F$9+2,0))</f>
        <v>Enter Name</v>
      </c>
      <c r="C24" s="41" t="str" cm="1">
        <f t="array" aca="1" ref="C24" ca="1">IF($B$10="Your Name Here","Enter Name",MIN(INDIRECT("'"&amp;"AfterTutoring"&amp;"'"&amp;"!R"&amp;$A24+1&amp;"C"&amp;$F$9+2,0)+5,100))</f>
        <v>Enter Name</v>
      </c>
      <c r="D24" s="42"/>
      <c r="F24" s="147"/>
      <c r="G24" s="148"/>
      <c r="H24" s="148"/>
      <c r="I24" s="149"/>
      <c r="AA24" s="32">
        <v>54</v>
      </c>
      <c r="AB24" s="32">
        <v>90</v>
      </c>
      <c r="AC24" s="32">
        <v>59</v>
      </c>
      <c r="AD24" s="32">
        <v>31</v>
      </c>
      <c r="AE24" s="32">
        <v>18</v>
      </c>
      <c r="AF24" s="32">
        <v>72</v>
      </c>
      <c r="AG24" s="32">
        <v>86</v>
      </c>
      <c r="AH24" s="32">
        <v>70</v>
      </c>
      <c r="AI24" s="32">
        <v>57</v>
      </c>
      <c r="AJ24" s="32">
        <v>86</v>
      </c>
      <c r="AK24" s="32">
        <v>81</v>
      </c>
      <c r="AL24" s="32">
        <v>43</v>
      </c>
      <c r="AM24" s="32">
        <v>42</v>
      </c>
      <c r="AN24" s="32">
        <v>47</v>
      </c>
      <c r="AO24" s="32">
        <v>15</v>
      </c>
      <c r="AP24" s="32">
        <v>96</v>
      </c>
      <c r="AQ24" s="32">
        <v>35</v>
      </c>
      <c r="AR24" s="32">
        <v>51</v>
      </c>
      <c r="AS24" s="32">
        <v>29</v>
      </c>
      <c r="AT24" s="32">
        <v>54</v>
      </c>
      <c r="AU24" s="32">
        <v>90</v>
      </c>
      <c r="AV24" s="32">
        <v>57</v>
      </c>
      <c r="AW24" s="32">
        <v>49</v>
      </c>
      <c r="AX24" s="32">
        <v>40</v>
      </c>
      <c r="AY24" s="32">
        <v>19</v>
      </c>
      <c r="AZ24" s="32">
        <v>43</v>
      </c>
      <c r="BA24" s="32">
        <v>51</v>
      </c>
      <c r="BB24" s="32">
        <v>88</v>
      </c>
      <c r="BC24" s="32">
        <v>53</v>
      </c>
      <c r="BD24" s="32">
        <v>64</v>
      </c>
      <c r="BE24" s="32">
        <v>45</v>
      </c>
      <c r="BF24" s="32">
        <v>97</v>
      </c>
      <c r="BG24" s="32">
        <v>74</v>
      </c>
      <c r="BH24" s="32">
        <v>67</v>
      </c>
      <c r="BI24" s="32">
        <v>19</v>
      </c>
      <c r="BJ24" s="32">
        <v>16</v>
      </c>
      <c r="BK24" s="32">
        <v>54</v>
      </c>
      <c r="BL24" s="32">
        <v>81</v>
      </c>
      <c r="BM24" s="32">
        <v>76</v>
      </c>
      <c r="BN24" s="32">
        <v>64</v>
      </c>
      <c r="BO24" s="32">
        <v>29</v>
      </c>
      <c r="BP24" s="32">
        <v>35</v>
      </c>
      <c r="BQ24" s="32">
        <v>96</v>
      </c>
      <c r="BR24" s="32">
        <v>18</v>
      </c>
      <c r="BS24" s="32">
        <v>24</v>
      </c>
      <c r="BT24" s="32">
        <v>22</v>
      </c>
      <c r="BU24" s="32">
        <v>91</v>
      </c>
      <c r="BV24" s="32">
        <v>55</v>
      </c>
      <c r="BW24" s="32">
        <v>66</v>
      </c>
      <c r="BX24" s="32">
        <v>27</v>
      </c>
      <c r="BY24" s="32">
        <v>32</v>
      </c>
      <c r="BZ24" s="32">
        <v>60</v>
      </c>
      <c r="CA24" s="32">
        <v>44</v>
      </c>
      <c r="CB24" s="32">
        <v>20</v>
      </c>
      <c r="CC24" s="32">
        <v>40</v>
      </c>
      <c r="CD24" s="32">
        <v>91</v>
      </c>
      <c r="CE24" s="32">
        <v>26</v>
      </c>
      <c r="CF24" s="32">
        <v>65</v>
      </c>
      <c r="CG24" s="32">
        <v>28</v>
      </c>
      <c r="CH24" s="32">
        <v>67</v>
      </c>
      <c r="CI24" s="32">
        <v>84</v>
      </c>
      <c r="CJ24" s="32">
        <v>86</v>
      </c>
      <c r="CK24" s="32">
        <v>45</v>
      </c>
      <c r="CL24" s="32">
        <v>25</v>
      </c>
      <c r="CM24" s="32">
        <v>85</v>
      </c>
      <c r="CN24" s="32">
        <v>62</v>
      </c>
      <c r="CO24" s="32">
        <v>98</v>
      </c>
      <c r="CP24" s="32">
        <v>53</v>
      </c>
      <c r="CQ24" s="32">
        <v>97</v>
      </c>
      <c r="CR24" s="32">
        <v>40</v>
      </c>
      <c r="CS24" s="32">
        <v>98</v>
      </c>
      <c r="CT24" s="32">
        <v>32</v>
      </c>
      <c r="CU24" s="32">
        <v>77</v>
      </c>
      <c r="CV24" s="32">
        <v>32</v>
      </c>
      <c r="CW24" s="32">
        <v>85</v>
      </c>
      <c r="CX24" s="32">
        <v>96</v>
      </c>
      <c r="CY24" s="32">
        <v>96</v>
      </c>
      <c r="CZ24" s="32">
        <v>51</v>
      </c>
      <c r="DA24" s="32">
        <v>90</v>
      </c>
      <c r="DB24" s="32">
        <v>80</v>
      </c>
      <c r="DC24" s="32">
        <v>18</v>
      </c>
      <c r="DD24" s="32">
        <v>66</v>
      </c>
      <c r="DE24" s="32">
        <v>78</v>
      </c>
      <c r="DF24" s="32">
        <v>63</v>
      </c>
      <c r="DG24" s="32">
        <v>86</v>
      </c>
      <c r="DH24" s="32">
        <v>53</v>
      </c>
      <c r="DI24" s="32">
        <v>58</v>
      </c>
      <c r="DJ24" s="32">
        <v>58</v>
      </c>
      <c r="DK24" s="32">
        <v>33</v>
      </c>
      <c r="DL24" s="32">
        <v>81</v>
      </c>
      <c r="DM24" s="32">
        <v>26</v>
      </c>
      <c r="DN24" s="32">
        <v>20</v>
      </c>
      <c r="DO24" s="32">
        <v>37</v>
      </c>
      <c r="DP24" s="32">
        <v>70</v>
      </c>
      <c r="DQ24" s="32">
        <v>58</v>
      </c>
      <c r="DR24" s="32">
        <v>44</v>
      </c>
      <c r="DS24" s="32">
        <v>57</v>
      </c>
      <c r="DT24" s="32">
        <v>34</v>
      </c>
      <c r="DU24" s="32">
        <v>33</v>
      </c>
      <c r="DV24" s="32">
        <v>34</v>
      </c>
      <c r="DW24" s="32">
        <v>91</v>
      </c>
      <c r="DX24" s="32">
        <v>66</v>
      </c>
      <c r="DY24" s="32">
        <v>59</v>
      </c>
      <c r="DZ24" s="32">
        <v>93</v>
      </c>
      <c r="EA24" s="32">
        <v>37</v>
      </c>
      <c r="EB24" s="32">
        <v>50</v>
      </c>
      <c r="EC24" s="32">
        <v>20</v>
      </c>
      <c r="ED24" s="32">
        <v>99</v>
      </c>
      <c r="EE24" s="32">
        <v>95</v>
      </c>
      <c r="EF24" s="32">
        <v>30</v>
      </c>
      <c r="EG24" s="32">
        <v>96</v>
      </c>
      <c r="EH24" s="32">
        <v>63</v>
      </c>
      <c r="EI24" s="32">
        <v>29</v>
      </c>
      <c r="EJ24" s="32">
        <v>19</v>
      </c>
      <c r="EK24" s="32">
        <v>15</v>
      </c>
      <c r="EL24" s="32">
        <v>45</v>
      </c>
      <c r="EM24" s="32">
        <v>80</v>
      </c>
      <c r="EN24" s="32">
        <v>16</v>
      </c>
      <c r="EO24" s="32">
        <v>78</v>
      </c>
      <c r="EP24" s="32">
        <v>53</v>
      </c>
      <c r="EQ24" s="32">
        <v>32</v>
      </c>
      <c r="ER24" s="32">
        <v>23</v>
      </c>
      <c r="ES24" s="32">
        <v>85</v>
      </c>
      <c r="ET24" s="32">
        <v>59</v>
      </c>
      <c r="EU24" s="32">
        <v>54</v>
      </c>
      <c r="EV24" s="32">
        <v>55</v>
      </c>
      <c r="EW24" s="32">
        <v>91</v>
      </c>
      <c r="EX24" s="32">
        <v>75</v>
      </c>
      <c r="EY24" s="32">
        <v>78</v>
      </c>
      <c r="EZ24" s="32">
        <v>81</v>
      </c>
      <c r="FA24" s="32">
        <v>72</v>
      </c>
      <c r="FB24" s="32">
        <v>49</v>
      </c>
      <c r="FC24" s="32">
        <v>25</v>
      </c>
      <c r="FD24" s="32">
        <v>41</v>
      </c>
      <c r="FE24" s="32">
        <v>22</v>
      </c>
      <c r="FF24" s="32">
        <v>99</v>
      </c>
      <c r="FG24" s="32">
        <v>89</v>
      </c>
      <c r="FH24" s="32">
        <v>62</v>
      </c>
      <c r="FI24" s="32">
        <v>58</v>
      </c>
      <c r="FJ24" s="32">
        <v>67</v>
      </c>
      <c r="FK24" s="32">
        <v>59</v>
      </c>
      <c r="FL24" s="32">
        <v>71</v>
      </c>
      <c r="FM24" s="32">
        <v>76</v>
      </c>
      <c r="FN24" s="32">
        <v>54</v>
      </c>
      <c r="FO24" s="32">
        <v>42</v>
      </c>
      <c r="FP24" s="32">
        <v>68</v>
      </c>
      <c r="FQ24" s="32">
        <v>90</v>
      </c>
      <c r="FR24" s="32">
        <v>81</v>
      </c>
      <c r="FS24" s="32">
        <v>98</v>
      </c>
      <c r="FT24" s="32">
        <v>71</v>
      </c>
      <c r="FU24" s="32">
        <v>50</v>
      </c>
      <c r="FV24" s="32">
        <v>51</v>
      </c>
      <c r="FW24" s="32">
        <v>29</v>
      </c>
      <c r="FX24" s="32">
        <v>25</v>
      </c>
      <c r="FY24" s="32">
        <v>93</v>
      </c>
      <c r="FZ24" s="32">
        <v>43</v>
      </c>
      <c r="GA24" s="32">
        <v>19</v>
      </c>
      <c r="GB24" s="32">
        <v>79</v>
      </c>
      <c r="GC24" s="32">
        <v>63</v>
      </c>
      <c r="GD24" s="32">
        <v>44</v>
      </c>
      <c r="GE24" s="32">
        <v>29</v>
      </c>
      <c r="GF24" s="32">
        <v>29</v>
      </c>
      <c r="GG24" s="32">
        <v>16</v>
      </c>
      <c r="GH24" s="32">
        <v>71</v>
      </c>
      <c r="GI24" s="32">
        <v>17</v>
      </c>
      <c r="GJ24" s="32">
        <v>65</v>
      </c>
      <c r="GK24" s="32">
        <v>30</v>
      </c>
      <c r="GL24" s="32">
        <v>93</v>
      </c>
      <c r="GM24" s="32">
        <v>26</v>
      </c>
      <c r="GN24" s="32">
        <v>76</v>
      </c>
      <c r="GO24" s="32">
        <v>94</v>
      </c>
      <c r="GP24" s="32">
        <v>27</v>
      </c>
      <c r="GQ24" s="32">
        <v>28</v>
      </c>
      <c r="GR24" s="32">
        <v>99</v>
      </c>
      <c r="GS24" s="32">
        <v>94</v>
      </c>
      <c r="GT24" s="32">
        <v>97</v>
      </c>
      <c r="GU24" s="32">
        <v>46</v>
      </c>
      <c r="GV24" s="32">
        <v>42</v>
      </c>
      <c r="GW24" s="32">
        <v>29</v>
      </c>
      <c r="GX24" s="32">
        <v>50</v>
      </c>
      <c r="GY24" s="32">
        <v>48</v>
      </c>
      <c r="GZ24" s="32">
        <v>48</v>
      </c>
      <c r="HA24" s="32">
        <v>31</v>
      </c>
      <c r="HB24" s="32">
        <v>33</v>
      </c>
      <c r="HC24" s="32">
        <v>40</v>
      </c>
      <c r="HD24" s="32">
        <v>32</v>
      </c>
      <c r="HE24" s="32">
        <v>78</v>
      </c>
      <c r="HF24" s="32">
        <v>44</v>
      </c>
      <c r="HG24" s="32">
        <v>52</v>
      </c>
      <c r="HH24" s="32">
        <v>57</v>
      </c>
      <c r="HI24" s="32">
        <v>63</v>
      </c>
      <c r="HJ24" s="32">
        <v>74</v>
      </c>
      <c r="HK24" s="32">
        <v>94</v>
      </c>
      <c r="HL24" s="32">
        <v>30</v>
      </c>
      <c r="HM24" s="32">
        <v>67</v>
      </c>
      <c r="HN24" s="32">
        <v>58</v>
      </c>
      <c r="HO24" s="32">
        <v>58</v>
      </c>
      <c r="HP24" s="32">
        <v>96</v>
      </c>
      <c r="HQ24" s="32">
        <v>87</v>
      </c>
      <c r="HR24" s="32">
        <v>24</v>
      </c>
    </row>
    <row r="25" spans="1:226" x14ac:dyDescent="0.25">
      <c r="A25" s="38">
        <v>12</v>
      </c>
      <c r="B25" s="41" t="str" cm="1">
        <f t="array" aca="1" ref="B25" ca="1">IF($B$10="Your Name Here","Enter Name",INDIRECT("'"&amp;"InitialScores"&amp;"'"&amp;"!R"&amp;$A25+3&amp;"C"&amp;$F$9+2,0))</f>
        <v>Enter Name</v>
      </c>
      <c r="C25" s="41" t="str" cm="1">
        <f t="array" aca="1" ref="C25" ca="1">IF($B$10="Your Name Here","Enter Name",MIN(INDIRECT("'"&amp;"AfterTutoring"&amp;"'"&amp;"!R"&amp;$A25+1&amp;"C"&amp;$F$9+2,0)+5,100))</f>
        <v>Enter Name</v>
      </c>
      <c r="D25" s="42"/>
      <c r="F25" s="147"/>
      <c r="G25" s="148"/>
      <c r="H25" s="152"/>
      <c r="I25" s="153"/>
      <c r="AA25" s="32">
        <v>29</v>
      </c>
      <c r="AB25" s="32">
        <v>38</v>
      </c>
      <c r="AC25" s="32">
        <v>75</v>
      </c>
      <c r="AD25" s="32">
        <v>81</v>
      </c>
      <c r="AE25" s="32">
        <v>46</v>
      </c>
      <c r="AF25" s="32">
        <v>67</v>
      </c>
      <c r="AG25" s="32">
        <v>89</v>
      </c>
      <c r="AH25" s="32">
        <v>62</v>
      </c>
      <c r="AI25" s="32">
        <v>48</v>
      </c>
      <c r="AJ25" s="32">
        <v>50</v>
      </c>
      <c r="AK25" s="32">
        <v>46</v>
      </c>
      <c r="AL25" s="32">
        <v>79</v>
      </c>
      <c r="AM25" s="32">
        <v>15</v>
      </c>
      <c r="AN25" s="32">
        <v>94</v>
      </c>
      <c r="AO25" s="32">
        <v>15</v>
      </c>
      <c r="AP25" s="32">
        <v>70</v>
      </c>
      <c r="AQ25" s="32">
        <v>18</v>
      </c>
      <c r="AR25" s="32">
        <v>74</v>
      </c>
      <c r="AS25" s="32">
        <v>36</v>
      </c>
      <c r="AT25" s="32">
        <v>94</v>
      </c>
      <c r="AU25" s="32">
        <v>15</v>
      </c>
      <c r="AV25" s="32">
        <v>44</v>
      </c>
      <c r="AW25" s="32">
        <v>49</v>
      </c>
      <c r="AX25" s="32">
        <v>77</v>
      </c>
      <c r="AY25" s="32">
        <v>56</v>
      </c>
      <c r="AZ25" s="32">
        <v>41</v>
      </c>
      <c r="BA25" s="32">
        <v>22</v>
      </c>
      <c r="BB25" s="32">
        <v>51</v>
      </c>
      <c r="BC25" s="32">
        <v>56</v>
      </c>
      <c r="BD25" s="32">
        <v>15</v>
      </c>
      <c r="BE25" s="32">
        <v>61</v>
      </c>
      <c r="BF25" s="32">
        <v>53</v>
      </c>
      <c r="BG25" s="32">
        <v>100</v>
      </c>
      <c r="BH25" s="32">
        <v>21</v>
      </c>
      <c r="BI25" s="32">
        <v>68</v>
      </c>
      <c r="BJ25" s="32">
        <v>53</v>
      </c>
      <c r="BK25" s="32">
        <v>62</v>
      </c>
      <c r="BL25" s="32">
        <v>77</v>
      </c>
      <c r="BM25" s="32">
        <v>94</v>
      </c>
      <c r="BN25" s="32">
        <v>79</v>
      </c>
      <c r="BO25" s="32">
        <v>87</v>
      </c>
      <c r="BP25" s="32">
        <v>29</v>
      </c>
      <c r="BQ25" s="32">
        <v>36</v>
      </c>
      <c r="BR25" s="32">
        <v>30</v>
      </c>
      <c r="BS25" s="32">
        <v>98</v>
      </c>
      <c r="BT25" s="32">
        <v>74</v>
      </c>
      <c r="BU25" s="32">
        <v>74</v>
      </c>
      <c r="BV25" s="32">
        <v>61</v>
      </c>
      <c r="BW25" s="32">
        <v>93</v>
      </c>
      <c r="BX25" s="32">
        <v>30</v>
      </c>
      <c r="BY25" s="32">
        <v>25</v>
      </c>
      <c r="BZ25" s="32">
        <v>61</v>
      </c>
      <c r="CA25" s="32">
        <v>49</v>
      </c>
      <c r="CB25" s="32">
        <v>58</v>
      </c>
      <c r="CC25" s="32">
        <v>38</v>
      </c>
      <c r="CD25" s="32">
        <v>65</v>
      </c>
      <c r="CE25" s="32">
        <v>37</v>
      </c>
      <c r="CF25" s="32">
        <v>83</v>
      </c>
      <c r="CG25" s="32">
        <v>74</v>
      </c>
      <c r="CH25" s="32">
        <v>73</v>
      </c>
      <c r="CI25" s="32">
        <v>41</v>
      </c>
      <c r="CJ25" s="32">
        <v>46</v>
      </c>
      <c r="CK25" s="32">
        <v>74</v>
      </c>
      <c r="CL25" s="32">
        <v>25</v>
      </c>
      <c r="CM25" s="32">
        <v>65</v>
      </c>
      <c r="CN25" s="32">
        <v>79</v>
      </c>
      <c r="CO25" s="32">
        <v>25</v>
      </c>
      <c r="CP25" s="32">
        <v>34</v>
      </c>
      <c r="CQ25" s="32">
        <v>44</v>
      </c>
      <c r="CR25" s="32">
        <v>59</v>
      </c>
      <c r="CS25" s="32">
        <v>15</v>
      </c>
      <c r="CT25" s="32">
        <v>57</v>
      </c>
      <c r="CU25" s="32">
        <v>64</v>
      </c>
      <c r="CV25" s="32">
        <v>45</v>
      </c>
      <c r="CW25" s="32">
        <v>52</v>
      </c>
      <c r="CX25" s="32">
        <v>36</v>
      </c>
      <c r="CY25" s="32">
        <v>45</v>
      </c>
      <c r="CZ25" s="32">
        <v>17</v>
      </c>
      <c r="DA25" s="32">
        <v>89</v>
      </c>
      <c r="DB25" s="32">
        <v>66</v>
      </c>
      <c r="DC25" s="32">
        <v>71</v>
      </c>
      <c r="DD25" s="32">
        <v>35</v>
      </c>
      <c r="DE25" s="32">
        <v>68</v>
      </c>
      <c r="DF25" s="32">
        <v>75</v>
      </c>
      <c r="DG25" s="32">
        <v>60</v>
      </c>
      <c r="DH25" s="32">
        <v>75</v>
      </c>
      <c r="DI25" s="32">
        <v>39</v>
      </c>
      <c r="DJ25" s="32">
        <v>57</v>
      </c>
      <c r="DK25" s="32">
        <v>59</v>
      </c>
      <c r="DL25" s="32">
        <v>68</v>
      </c>
      <c r="DM25" s="32">
        <v>35</v>
      </c>
      <c r="DN25" s="32">
        <v>82</v>
      </c>
      <c r="DO25" s="32">
        <v>33</v>
      </c>
      <c r="DP25" s="32">
        <v>33</v>
      </c>
      <c r="DQ25" s="32">
        <v>78</v>
      </c>
      <c r="DR25" s="32">
        <v>18</v>
      </c>
      <c r="DS25" s="32">
        <v>16</v>
      </c>
      <c r="DT25" s="32">
        <v>53</v>
      </c>
      <c r="DU25" s="32">
        <v>49</v>
      </c>
      <c r="DV25" s="32">
        <v>63</v>
      </c>
      <c r="DW25" s="32">
        <v>25</v>
      </c>
      <c r="DX25" s="32">
        <v>41</v>
      </c>
      <c r="DY25" s="32">
        <v>67</v>
      </c>
      <c r="DZ25" s="32">
        <v>57</v>
      </c>
      <c r="EA25" s="32">
        <v>67</v>
      </c>
      <c r="EB25" s="32">
        <v>19</v>
      </c>
      <c r="EC25" s="32">
        <v>84</v>
      </c>
      <c r="ED25" s="32">
        <v>64</v>
      </c>
      <c r="EE25" s="32">
        <v>35</v>
      </c>
      <c r="EF25" s="32">
        <v>33</v>
      </c>
      <c r="EG25" s="32">
        <v>88</v>
      </c>
      <c r="EH25" s="32">
        <v>84</v>
      </c>
      <c r="EI25" s="32">
        <v>52</v>
      </c>
      <c r="EJ25" s="32">
        <v>23</v>
      </c>
      <c r="EK25" s="32">
        <v>51</v>
      </c>
      <c r="EL25" s="32">
        <v>53</v>
      </c>
      <c r="EM25" s="32">
        <v>40</v>
      </c>
      <c r="EN25" s="32">
        <v>60</v>
      </c>
      <c r="EO25" s="32">
        <v>77</v>
      </c>
      <c r="EP25" s="32">
        <v>35</v>
      </c>
      <c r="EQ25" s="32">
        <v>82</v>
      </c>
      <c r="ER25" s="32">
        <v>46</v>
      </c>
      <c r="ES25" s="32">
        <v>72</v>
      </c>
      <c r="ET25" s="32">
        <v>28</v>
      </c>
      <c r="EU25" s="32">
        <v>52</v>
      </c>
      <c r="EV25" s="32">
        <v>68</v>
      </c>
      <c r="EW25" s="32">
        <v>80</v>
      </c>
      <c r="EX25" s="32">
        <v>46</v>
      </c>
      <c r="EY25" s="32">
        <v>84</v>
      </c>
      <c r="EZ25" s="32">
        <v>91</v>
      </c>
      <c r="FA25" s="32">
        <v>15</v>
      </c>
      <c r="FB25" s="32">
        <v>90</v>
      </c>
      <c r="FC25" s="32">
        <v>74</v>
      </c>
      <c r="FD25" s="32">
        <v>92</v>
      </c>
      <c r="FE25" s="32">
        <v>89</v>
      </c>
      <c r="FF25" s="32">
        <v>92</v>
      </c>
      <c r="FG25" s="32">
        <v>27</v>
      </c>
      <c r="FH25" s="32">
        <v>99</v>
      </c>
      <c r="FI25" s="32">
        <v>34</v>
      </c>
      <c r="FJ25" s="32">
        <v>41</v>
      </c>
      <c r="FK25" s="32">
        <v>39</v>
      </c>
      <c r="FL25" s="32">
        <v>99</v>
      </c>
      <c r="FM25" s="32">
        <v>84</v>
      </c>
      <c r="FN25" s="32">
        <v>25</v>
      </c>
      <c r="FO25" s="32">
        <v>56</v>
      </c>
      <c r="FP25" s="32">
        <v>45</v>
      </c>
      <c r="FQ25" s="32">
        <v>18</v>
      </c>
      <c r="FR25" s="32">
        <v>64</v>
      </c>
      <c r="FS25" s="32">
        <v>74</v>
      </c>
      <c r="FT25" s="32">
        <v>69</v>
      </c>
      <c r="FU25" s="32">
        <v>71</v>
      </c>
      <c r="FV25" s="32">
        <v>93</v>
      </c>
      <c r="FW25" s="32">
        <v>15</v>
      </c>
      <c r="FX25" s="32">
        <v>43</v>
      </c>
      <c r="FY25" s="32">
        <v>75</v>
      </c>
      <c r="FZ25" s="32">
        <v>40</v>
      </c>
      <c r="GA25" s="32">
        <v>18</v>
      </c>
      <c r="GB25" s="32">
        <v>32</v>
      </c>
      <c r="GC25" s="32">
        <v>28</v>
      </c>
      <c r="GD25" s="32">
        <v>92</v>
      </c>
      <c r="GE25" s="32">
        <v>33</v>
      </c>
      <c r="GF25" s="32">
        <v>46</v>
      </c>
      <c r="GG25" s="32">
        <v>81</v>
      </c>
      <c r="GH25" s="32">
        <v>69</v>
      </c>
      <c r="GI25" s="32">
        <v>85</v>
      </c>
      <c r="GJ25" s="32">
        <v>49</v>
      </c>
      <c r="GK25" s="32">
        <v>63</v>
      </c>
      <c r="GL25" s="32">
        <v>49</v>
      </c>
      <c r="GM25" s="32">
        <v>40</v>
      </c>
      <c r="GN25" s="32">
        <v>16</v>
      </c>
      <c r="GO25" s="32">
        <v>74</v>
      </c>
      <c r="GP25" s="32">
        <v>45</v>
      </c>
      <c r="GQ25" s="32">
        <v>95</v>
      </c>
      <c r="GR25" s="32">
        <v>70</v>
      </c>
      <c r="GS25" s="32">
        <v>35</v>
      </c>
      <c r="GT25" s="32">
        <v>74</v>
      </c>
      <c r="GU25" s="32">
        <v>29</v>
      </c>
      <c r="GV25" s="32">
        <v>69</v>
      </c>
      <c r="GW25" s="32">
        <v>92</v>
      </c>
      <c r="GX25" s="32">
        <v>53</v>
      </c>
      <c r="GY25" s="32">
        <v>44</v>
      </c>
      <c r="GZ25" s="32">
        <v>85</v>
      </c>
      <c r="HA25" s="32">
        <v>58</v>
      </c>
      <c r="HB25" s="32">
        <v>56</v>
      </c>
      <c r="HC25" s="32">
        <v>36</v>
      </c>
      <c r="HD25" s="32">
        <v>32</v>
      </c>
      <c r="HE25" s="32">
        <v>86</v>
      </c>
      <c r="HF25" s="32">
        <v>100</v>
      </c>
      <c r="HG25" s="32">
        <v>100</v>
      </c>
      <c r="HH25" s="32">
        <v>83</v>
      </c>
      <c r="HI25" s="32">
        <v>39</v>
      </c>
      <c r="HJ25" s="32">
        <v>43</v>
      </c>
      <c r="HK25" s="32">
        <v>85</v>
      </c>
      <c r="HL25" s="32">
        <v>89</v>
      </c>
      <c r="HM25" s="32">
        <v>62</v>
      </c>
      <c r="HN25" s="32">
        <v>58</v>
      </c>
      <c r="HO25" s="32">
        <v>80</v>
      </c>
      <c r="HP25" s="32">
        <v>75</v>
      </c>
      <c r="HQ25" s="32">
        <v>32</v>
      </c>
      <c r="HR25" s="32">
        <v>20</v>
      </c>
    </row>
    <row r="26" spans="1:226" x14ac:dyDescent="0.25">
      <c r="A26" s="38">
        <v>13</v>
      </c>
      <c r="B26" s="41" t="str" cm="1">
        <f t="array" aca="1" ref="B26" ca="1">IF($B$10="Your Name Here","Enter Name",INDIRECT("'"&amp;"InitialScores"&amp;"'"&amp;"!R"&amp;$A26+3&amp;"C"&amp;$F$9+2,0))</f>
        <v>Enter Name</v>
      </c>
      <c r="C26" s="41" t="str" cm="1">
        <f t="array" aca="1" ref="C26" ca="1">IF($B$10="Your Name Here","Enter Name",MIN(INDIRECT("'"&amp;"AfterTutoring"&amp;"'"&amp;"!R"&amp;$A26+1&amp;"C"&amp;$F$9+2,0)+5,100))</f>
        <v>Enter Name</v>
      </c>
      <c r="D26" s="42"/>
      <c r="F26" s="155" t="s">
        <v>13</v>
      </c>
      <c r="G26" s="156"/>
      <c r="AA26" s="32">
        <v>24</v>
      </c>
      <c r="AB26" s="32">
        <v>85</v>
      </c>
      <c r="AC26" s="32">
        <v>97</v>
      </c>
      <c r="AD26" s="32">
        <v>94</v>
      </c>
      <c r="AE26" s="32">
        <v>37</v>
      </c>
      <c r="AF26" s="32">
        <v>47</v>
      </c>
      <c r="AG26" s="32">
        <v>43</v>
      </c>
      <c r="AH26" s="32">
        <v>20</v>
      </c>
      <c r="AI26" s="32">
        <v>62</v>
      </c>
      <c r="AJ26" s="32">
        <v>47</v>
      </c>
      <c r="AK26" s="32">
        <v>97</v>
      </c>
      <c r="AL26" s="32">
        <v>48</v>
      </c>
      <c r="AM26" s="32">
        <v>38</v>
      </c>
      <c r="AN26" s="32">
        <v>83</v>
      </c>
      <c r="AO26" s="32">
        <v>27</v>
      </c>
      <c r="AP26" s="32">
        <v>75</v>
      </c>
      <c r="AQ26" s="32">
        <v>73</v>
      </c>
      <c r="AR26" s="32">
        <v>99</v>
      </c>
      <c r="AS26" s="32">
        <v>63</v>
      </c>
      <c r="AT26" s="32">
        <v>94</v>
      </c>
      <c r="AU26" s="32">
        <v>59</v>
      </c>
      <c r="AV26" s="32">
        <v>25</v>
      </c>
      <c r="AW26" s="32">
        <v>15</v>
      </c>
      <c r="AX26" s="32">
        <v>31</v>
      </c>
      <c r="AY26" s="32">
        <v>19</v>
      </c>
      <c r="AZ26" s="32">
        <v>45</v>
      </c>
      <c r="BA26" s="32">
        <v>64</v>
      </c>
      <c r="BB26" s="32">
        <v>43</v>
      </c>
      <c r="BC26" s="32">
        <v>17</v>
      </c>
      <c r="BD26" s="32">
        <v>15</v>
      </c>
      <c r="BE26" s="32">
        <v>42</v>
      </c>
      <c r="BF26" s="32">
        <v>98</v>
      </c>
      <c r="BG26" s="32">
        <v>59</v>
      </c>
      <c r="BH26" s="32">
        <v>35</v>
      </c>
      <c r="BI26" s="32">
        <v>60</v>
      </c>
      <c r="BJ26" s="32">
        <v>52</v>
      </c>
      <c r="BK26" s="32">
        <v>34</v>
      </c>
      <c r="BL26" s="32">
        <v>65</v>
      </c>
      <c r="BM26" s="32">
        <v>68</v>
      </c>
      <c r="BN26" s="32">
        <v>96</v>
      </c>
      <c r="BO26" s="32">
        <v>84</v>
      </c>
      <c r="BP26" s="32">
        <v>98</v>
      </c>
      <c r="BQ26" s="32">
        <v>45</v>
      </c>
      <c r="BR26" s="32">
        <v>35</v>
      </c>
      <c r="BS26" s="32">
        <v>76</v>
      </c>
      <c r="BT26" s="32">
        <v>66</v>
      </c>
      <c r="BU26" s="32">
        <v>51</v>
      </c>
      <c r="BV26" s="32">
        <v>69</v>
      </c>
      <c r="BW26" s="32">
        <v>62</v>
      </c>
      <c r="BX26" s="32">
        <v>84</v>
      </c>
      <c r="BY26" s="32">
        <v>42</v>
      </c>
      <c r="BZ26" s="32">
        <v>27</v>
      </c>
      <c r="CA26" s="32">
        <v>55</v>
      </c>
      <c r="CB26" s="32">
        <v>92</v>
      </c>
      <c r="CC26" s="32">
        <v>86</v>
      </c>
      <c r="CD26" s="32">
        <v>67</v>
      </c>
      <c r="CE26" s="32">
        <v>83</v>
      </c>
      <c r="CF26" s="32">
        <v>96</v>
      </c>
      <c r="CG26" s="32">
        <v>41</v>
      </c>
      <c r="CH26" s="32">
        <v>84</v>
      </c>
      <c r="CI26" s="32">
        <v>60</v>
      </c>
      <c r="CJ26" s="32">
        <v>84</v>
      </c>
      <c r="CK26" s="32">
        <v>60</v>
      </c>
      <c r="CL26" s="32">
        <v>17</v>
      </c>
      <c r="CM26" s="32">
        <v>92</v>
      </c>
      <c r="CN26" s="32">
        <v>37</v>
      </c>
      <c r="CO26" s="32">
        <v>87</v>
      </c>
      <c r="CP26" s="32">
        <v>57</v>
      </c>
      <c r="CQ26" s="32">
        <v>58</v>
      </c>
      <c r="CR26" s="32">
        <v>73</v>
      </c>
      <c r="CS26" s="32">
        <v>52</v>
      </c>
      <c r="CT26" s="32">
        <v>41</v>
      </c>
      <c r="CU26" s="32">
        <v>71</v>
      </c>
      <c r="CV26" s="32">
        <v>78</v>
      </c>
      <c r="CW26" s="32">
        <v>92</v>
      </c>
      <c r="CX26" s="32">
        <v>42</v>
      </c>
      <c r="CY26" s="32">
        <v>91</v>
      </c>
      <c r="CZ26" s="32">
        <v>96</v>
      </c>
      <c r="DA26" s="32">
        <v>72</v>
      </c>
      <c r="DB26" s="32">
        <v>100</v>
      </c>
      <c r="DC26" s="32">
        <v>94</v>
      </c>
      <c r="DD26" s="32">
        <v>76</v>
      </c>
      <c r="DE26" s="32">
        <v>49</v>
      </c>
      <c r="DF26" s="32">
        <v>97</v>
      </c>
      <c r="DG26" s="32">
        <v>88</v>
      </c>
      <c r="DH26" s="32">
        <v>84</v>
      </c>
      <c r="DI26" s="32">
        <v>87</v>
      </c>
      <c r="DJ26" s="32">
        <v>87</v>
      </c>
      <c r="DK26" s="32">
        <v>60</v>
      </c>
      <c r="DL26" s="32">
        <v>94</v>
      </c>
      <c r="DM26" s="32">
        <v>40</v>
      </c>
      <c r="DN26" s="32">
        <v>97</v>
      </c>
      <c r="DO26" s="32">
        <v>100</v>
      </c>
      <c r="DP26" s="32">
        <v>44</v>
      </c>
      <c r="DQ26" s="32">
        <v>36</v>
      </c>
      <c r="DR26" s="32">
        <v>30</v>
      </c>
      <c r="DS26" s="32">
        <v>55</v>
      </c>
      <c r="DT26" s="32">
        <v>77</v>
      </c>
      <c r="DU26" s="32">
        <v>67</v>
      </c>
      <c r="DV26" s="32">
        <v>43</v>
      </c>
      <c r="DW26" s="32">
        <v>36</v>
      </c>
      <c r="DX26" s="32">
        <v>63</v>
      </c>
      <c r="DY26" s="32">
        <v>89</v>
      </c>
      <c r="DZ26" s="32">
        <v>82</v>
      </c>
      <c r="EA26" s="32">
        <v>87</v>
      </c>
      <c r="EB26" s="32">
        <v>67</v>
      </c>
      <c r="EC26" s="32">
        <v>79</v>
      </c>
      <c r="ED26" s="32">
        <v>54</v>
      </c>
      <c r="EE26" s="32">
        <v>98</v>
      </c>
      <c r="EF26" s="32">
        <v>20</v>
      </c>
      <c r="EG26" s="32">
        <v>96</v>
      </c>
      <c r="EH26" s="32">
        <v>33</v>
      </c>
      <c r="EI26" s="32">
        <v>43</v>
      </c>
      <c r="EJ26" s="32">
        <v>89</v>
      </c>
      <c r="EK26" s="32">
        <v>91</v>
      </c>
      <c r="EL26" s="32">
        <v>90</v>
      </c>
      <c r="EM26" s="32">
        <v>33</v>
      </c>
      <c r="EN26" s="32">
        <v>69</v>
      </c>
      <c r="EO26" s="32">
        <v>24</v>
      </c>
      <c r="EP26" s="32">
        <v>24</v>
      </c>
      <c r="EQ26" s="32">
        <v>36</v>
      </c>
      <c r="ER26" s="32">
        <v>50</v>
      </c>
      <c r="ES26" s="32">
        <v>72</v>
      </c>
      <c r="ET26" s="32">
        <v>85</v>
      </c>
      <c r="EU26" s="32">
        <v>67</v>
      </c>
      <c r="EV26" s="32">
        <v>65</v>
      </c>
      <c r="EW26" s="32">
        <v>47</v>
      </c>
      <c r="EX26" s="32">
        <v>68</v>
      </c>
      <c r="EY26" s="32">
        <v>57</v>
      </c>
      <c r="EZ26" s="32">
        <v>60</v>
      </c>
      <c r="FA26" s="32">
        <v>20</v>
      </c>
      <c r="FB26" s="32">
        <v>37</v>
      </c>
      <c r="FC26" s="32">
        <v>96</v>
      </c>
      <c r="FD26" s="32">
        <v>97</v>
      </c>
      <c r="FE26" s="32">
        <v>24</v>
      </c>
      <c r="FF26" s="32">
        <v>37</v>
      </c>
      <c r="FG26" s="32">
        <v>97</v>
      </c>
      <c r="FH26" s="32">
        <v>26</v>
      </c>
      <c r="FI26" s="32">
        <v>23</v>
      </c>
      <c r="FJ26" s="32">
        <v>26</v>
      </c>
      <c r="FK26" s="32">
        <v>25</v>
      </c>
      <c r="FL26" s="32">
        <v>34</v>
      </c>
      <c r="FM26" s="32">
        <v>16</v>
      </c>
      <c r="FN26" s="32">
        <v>78</v>
      </c>
      <c r="FO26" s="32">
        <v>30</v>
      </c>
      <c r="FP26" s="32">
        <v>90</v>
      </c>
      <c r="FQ26" s="32">
        <v>66</v>
      </c>
      <c r="FR26" s="32">
        <v>18</v>
      </c>
      <c r="FS26" s="32">
        <v>76</v>
      </c>
      <c r="FT26" s="32">
        <v>18</v>
      </c>
      <c r="FU26" s="32">
        <v>39</v>
      </c>
      <c r="FV26" s="32">
        <v>25</v>
      </c>
      <c r="FW26" s="32">
        <v>30</v>
      </c>
      <c r="FX26" s="32">
        <v>17</v>
      </c>
      <c r="FY26" s="32">
        <v>77</v>
      </c>
      <c r="FZ26" s="32">
        <v>17</v>
      </c>
      <c r="GA26" s="32">
        <v>75</v>
      </c>
      <c r="GB26" s="32">
        <v>42</v>
      </c>
      <c r="GC26" s="32">
        <v>52</v>
      </c>
      <c r="GD26" s="32">
        <v>70</v>
      </c>
      <c r="GE26" s="32">
        <v>92</v>
      </c>
      <c r="GF26" s="32">
        <v>24</v>
      </c>
      <c r="GG26" s="32">
        <v>29</v>
      </c>
      <c r="GH26" s="32">
        <v>61</v>
      </c>
      <c r="GI26" s="32">
        <v>88</v>
      </c>
      <c r="GJ26" s="32">
        <v>64</v>
      </c>
      <c r="GK26" s="32">
        <v>28</v>
      </c>
      <c r="GL26" s="32">
        <v>30</v>
      </c>
      <c r="GM26" s="32">
        <v>48</v>
      </c>
      <c r="GN26" s="32">
        <v>49</v>
      </c>
      <c r="GO26" s="32">
        <v>63</v>
      </c>
      <c r="GP26" s="32">
        <v>61</v>
      </c>
      <c r="GQ26" s="32">
        <v>97</v>
      </c>
      <c r="GR26" s="32">
        <v>32</v>
      </c>
      <c r="GS26" s="32">
        <v>95</v>
      </c>
      <c r="GT26" s="32">
        <v>20</v>
      </c>
      <c r="GU26" s="32">
        <v>33</v>
      </c>
      <c r="GV26" s="32">
        <v>77</v>
      </c>
      <c r="GW26" s="32">
        <v>67</v>
      </c>
      <c r="GX26" s="32">
        <v>69</v>
      </c>
      <c r="GY26" s="32">
        <v>71</v>
      </c>
      <c r="GZ26" s="32">
        <v>56</v>
      </c>
      <c r="HA26" s="32">
        <v>31</v>
      </c>
      <c r="HB26" s="32">
        <v>66</v>
      </c>
      <c r="HC26" s="32">
        <v>69</v>
      </c>
      <c r="HD26" s="32">
        <v>21</v>
      </c>
      <c r="HE26" s="32">
        <v>92</v>
      </c>
      <c r="HF26" s="32">
        <v>38</v>
      </c>
      <c r="HG26" s="32">
        <v>47</v>
      </c>
      <c r="HH26" s="32">
        <v>75</v>
      </c>
      <c r="HI26" s="32">
        <v>55</v>
      </c>
      <c r="HJ26" s="32">
        <v>55</v>
      </c>
      <c r="HK26" s="32">
        <v>59</v>
      </c>
      <c r="HL26" s="32">
        <v>65</v>
      </c>
      <c r="HM26" s="32">
        <v>39</v>
      </c>
      <c r="HN26" s="32">
        <v>73</v>
      </c>
      <c r="HO26" s="32">
        <v>41</v>
      </c>
      <c r="HP26" s="32">
        <v>61</v>
      </c>
      <c r="HQ26" s="32">
        <v>49</v>
      </c>
      <c r="HR26" s="32">
        <v>18</v>
      </c>
    </row>
    <row r="27" spans="1:226" x14ac:dyDescent="0.25">
      <c r="A27" s="38">
        <v>14</v>
      </c>
      <c r="B27" s="41" t="str" cm="1">
        <f t="array" aca="1" ref="B27" ca="1">IF($B$10="Your Name Here","Enter Name",INDIRECT("'"&amp;"InitialScores"&amp;"'"&amp;"!R"&amp;$A27+3&amp;"C"&amp;$F$9+2,0))</f>
        <v>Enter Name</v>
      </c>
      <c r="C27" s="41" t="str" cm="1">
        <f t="array" aca="1" ref="C27" ca="1">IF($B$10="Your Name Here","Enter Name",MIN(INDIRECT("'"&amp;"AfterTutoring"&amp;"'"&amp;"!R"&amp;$A27+1&amp;"C"&amp;$F$9+2,0)+5,100))</f>
        <v>Enter Name</v>
      </c>
      <c r="D27" s="42"/>
      <c r="F27" s="54" t="str">
        <f>IF(LEN(B10)&lt;4, "Enter your name in the cell B10", MOD(CODE(MID(B10, 3, 1)), 50)) &amp; "th"</f>
        <v>17th</v>
      </c>
      <c r="G27" s="55"/>
      <c r="AA27" s="32">
        <v>18</v>
      </c>
      <c r="AB27" s="32">
        <v>87</v>
      </c>
      <c r="AC27" s="32">
        <v>28</v>
      </c>
      <c r="AD27" s="32">
        <v>84</v>
      </c>
      <c r="AE27" s="32">
        <v>23</v>
      </c>
      <c r="AF27" s="32">
        <v>45</v>
      </c>
      <c r="AG27" s="32">
        <v>81</v>
      </c>
      <c r="AH27" s="32">
        <v>89</v>
      </c>
      <c r="AI27" s="32">
        <v>22</v>
      </c>
      <c r="AJ27" s="32">
        <v>17</v>
      </c>
      <c r="AK27" s="32">
        <v>56</v>
      </c>
      <c r="AL27" s="32">
        <v>57</v>
      </c>
      <c r="AM27" s="32">
        <v>91</v>
      </c>
      <c r="AN27" s="32">
        <v>65</v>
      </c>
      <c r="AO27" s="32">
        <v>78</v>
      </c>
      <c r="AP27" s="32">
        <v>16</v>
      </c>
      <c r="AQ27" s="32">
        <v>70</v>
      </c>
      <c r="AR27" s="32">
        <v>22</v>
      </c>
      <c r="AS27" s="32">
        <v>65</v>
      </c>
      <c r="AT27" s="32">
        <v>81</v>
      </c>
      <c r="AU27" s="32">
        <v>57</v>
      </c>
      <c r="AV27" s="32">
        <v>29</v>
      </c>
      <c r="AW27" s="32">
        <v>71</v>
      </c>
      <c r="AX27" s="32">
        <v>97</v>
      </c>
      <c r="AY27" s="32">
        <v>31</v>
      </c>
      <c r="AZ27" s="32">
        <v>39</v>
      </c>
      <c r="BA27" s="32">
        <v>44</v>
      </c>
      <c r="BB27" s="32">
        <v>85</v>
      </c>
      <c r="BC27" s="32">
        <v>24</v>
      </c>
      <c r="BD27" s="32">
        <v>89</v>
      </c>
      <c r="BE27" s="32">
        <v>56</v>
      </c>
      <c r="BF27" s="32">
        <v>99</v>
      </c>
      <c r="BG27" s="32">
        <v>67</v>
      </c>
      <c r="BH27" s="32">
        <v>44</v>
      </c>
      <c r="BI27" s="32">
        <v>93</v>
      </c>
      <c r="BJ27" s="32">
        <v>62</v>
      </c>
      <c r="BK27" s="32">
        <v>98</v>
      </c>
      <c r="BL27" s="32">
        <v>39</v>
      </c>
      <c r="BM27" s="32">
        <v>56</v>
      </c>
      <c r="BN27" s="32">
        <v>91</v>
      </c>
      <c r="BO27" s="32">
        <v>54</v>
      </c>
      <c r="BP27" s="32">
        <v>81</v>
      </c>
      <c r="BQ27" s="32">
        <v>85</v>
      </c>
      <c r="BR27" s="32">
        <v>36</v>
      </c>
      <c r="BS27" s="32">
        <v>55</v>
      </c>
      <c r="BT27" s="32">
        <v>33</v>
      </c>
      <c r="BU27" s="32">
        <v>18</v>
      </c>
      <c r="BV27" s="32">
        <v>54</v>
      </c>
      <c r="BW27" s="32">
        <v>23</v>
      </c>
      <c r="BX27" s="32">
        <v>66</v>
      </c>
      <c r="BY27" s="32">
        <v>27</v>
      </c>
      <c r="BZ27" s="32">
        <v>61</v>
      </c>
      <c r="CA27" s="32">
        <v>96</v>
      </c>
      <c r="CB27" s="32">
        <v>36</v>
      </c>
      <c r="CC27" s="32">
        <v>64</v>
      </c>
      <c r="CD27" s="32">
        <v>40</v>
      </c>
      <c r="CE27" s="32">
        <v>87</v>
      </c>
      <c r="CF27" s="32">
        <v>36</v>
      </c>
      <c r="CG27" s="32">
        <v>16</v>
      </c>
      <c r="CH27" s="32">
        <v>43</v>
      </c>
      <c r="CI27" s="32">
        <v>77</v>
      </c>
      <c r="CJ27" s="32">
        <v>53</v>
      </c>
      <c r="CK27" s="32">
        <v>35</v>
      </c>
      <c r="CL27" s="32">
        <v>37</v>
      </c>
      <c r="CM27" s="32">
        <v>49</v>
      </c>
      <c r="CN27" s="32">
        <v>46</v>
      </c>
      <c r="CO27" s="32">
        <v>31</v>
      </c>
      <c r="CP27" s="32">
        <v>69</v>
      </c>
      <c r="CQ27" s="32">
        <v>47</v>
      </c>
      <c r="CR27" s="32">
        <v>53</v>
      </c>
      <c r="CS27" s="32">
        <v>87</v>
      </c>
      <c r="CT27" s="32">
        <v>32</v>
      </c>
      <c r="CU27" s="32">
        <v>63</v>
      </c>
      <c r="CV27" s="32">
        <v>67</v>
      </c>
      <c r="CW27" s="32">
        <v>95</v>
      </c>
      <c r="CX27" s="32">
        <v>59</v>
      </c>
      <c r="CY27" s="32">
        <v>26</v>
      </c>
      <c r="CZ27" s="32">
        <v>49</v>
      </c>
      <c r="DA27" s="32">
        <v>45</v>
      </c>
      <c r="DB27" s="32">
        <v>56</v>
      </c>
      <c r="DC27" s="32">
        <v>67</v>
      </c>
      <c r="DD27" s="32">
        <v>27</v>
      </c>
      <c r="DE27" s="32">
        <v>68</v>
      </c>
      <c r="DF27" s="32">
        <v>30</v>
      </c>
      <c r="DG27" s="32">
        <v>40</v>
      </c>
      <c r="DH27" s="32">
        <v>92</v>
      </c>
      <c r="DI27" s="32">
        <v>100</v>
      </c>
      <c r="DJ27" s="32">
        <v>56</v>
      </c>
      <c r="DK27" s="32">
        <v>93</v>
      </c>
      <c r="DL27" s="32">
        <v>61</v>
      </c>
      <c r="DM27" s="32">
        <v>81</v>
      </c>
      <c r="DN27" s="32">
        <v>80</v>
      </c>
      <c r="DO27" s="32">
        <v>81</v>
      </c>
      <c r="DP27" s="32">
        <v>100</v>
      </c>
      <c r="DQ27" s="32">
        <v>23</v>
      </c>
      <c r="DR27" s="32">
        <v>94</v>
      </c>
      <c r="DS27" s="32">
        <v>81</v>
      </c>
      <c r="DT27" s="32">
        <v>76</v>
      </c>
      <c r="DU27" s="32">
        <v>44</v>
      </c>
      <c r="DV27" s="32">
        <v>99</v>
      </c>
      <c r="DW27" s="32">
        <v>86</v>
      </c>
      <c r="DX27" s="32">
        <v>66</v>
      </c>
      <c r="DY27" s="32">
        <v>67</v>
      </c>
      <c r="DZ27" s="32">
        <v>46</v>
      </c>
      <c r="EA27" s="32">
        <v>66</v>
      </c>
      <c r="EB27" s="32">
        <v>99</v>
      </c>
      <c r="EC27" s="32">
        <v>47</v>
      </c>
      <c r="ED27" s="32">
        <v>38</v>
      </c>
      <c r="EE27" s="32">
        <v>87</v>
      </c>
      <c r="EF27" s="32">
        <v>51</v>
      </c>
      <c r="EG27" s="32">
        <v>26</v>
      </c>
      <c r="EH27" s="32">
        <v>41</v>
      </c>
      <c r="EI27" s="32">
        <v>61</v>
      </c>
      <c r="EJ27" s="32">
        <v>66</v>
      </c>
      <c r="EK27" s="32">
        <v>37</v>
      </c>
      <c r="EL27" s="32">
        <v>60</v>
      </c>
      <c r="EM27" s="32">
        <v>20</v>
      </c>
      <c r="EN27" s="32">
        <v>60</v>
      </c>
      <c r="EO27" s="32">
        <v>92</v>
      </c>
      <c r="EP27" s="32">
        <v>55</v>
      </c>
      <c r="EQ27" s="32">
        <v>35</v>
      </c>
      <c r="ER27" s="32">
        <v>79</v>
      </c>
      <c r="ES27" s="32">
        <v>91</v>
      </c>
      <c r="ET27" s="32">
        <v>33</v>
      </c>
      <c r="EU27" s="32">
        <v>75</v>
      </c>
      <c r="EV27" s="32">
        <v>64</v>
      </c>
      <c r="EW27" s="32">
        <v>25</v>
      </c>
      <c r="EX27" s="32">
        <v>68</v>
      </c>
      <c r="EY27" s="32">
        <v>38</v>
      </c>
      <c r="EZ27" s="32">
        <v>40</v>
      </c>
      <c r="FA27" s="32">
        <v>98</v>
      </c>
      <c r="FB27" s="32">
        <v>43</v>
      </c>
      <c r="FC27" s="32">
        <v>83</v>
      </c>
      <c r="FD27" s="32">
        <v>23</v>
      </c>
      <c r="FE27" s="32">
        <v>70</v>
      </c>
      <c r="FF27" s="32">
        <v>100</v>
      </c>
      <c r="FG27" s="32">
        <v>96</v>
      </c>
      <c r="FH27" s="32">
        <v>91</v>
      </c>
      <c r="FI27" s="32">
        <v>62</v>
      </c>
      <c r="FJ27" s="32">
        <v>36</v>
      </c>
      <c r="FK27" s="32">
        <v>15</v>
      </c>
      <c r="FL27" s="32">
        <v>34</v>
      </c>
      <c r="FM27" s="32">
        <v>42</v>
      </c>
      <c r="FN27" s="32">
        <v>19</v>
      </c>
      <c r="FO27" s="32">
        <v>48</v>
      </c>
      <c r="FP27" s="32">
        <v>32</v>
      </c>
      <c r="FQ27" s="32">
        <v>46</v>
      </c>
      <c r="FR27" s="32">
        <v>62</v>
      </c>
      <c r="FS27" s="32">
        <v>18</v>
      </c>
      <c r="FT27" s="32">
        <v>65</v>
      </c>
      <c r="FU27" s="32">
        <v>57</v>
      </c>
      <c r="FV27" s="32">
        <v>37</v>
      </c>
      <c r="FW27" s="32">
        <v>100</v>
      </c>
      <c r="FX27" s="32">
        <v>50</v>
      </c>
      <c r="FY27" s="32">
        <v>96</v>
      </c>
      <c r="FZ27" s="32">
        <v>62</v>
      </c>
      <c r="GA27" s="32">
        <v>98</v>
      </c>
      <c r="GB27" s="32">
        <v>28</v>
      </c>
      <c r="GC27" s="32">
        <v>29</v>
      </c>
      <c r="GD27" s="32">
        <v>54</v>
      </c>
      <c r="GE27" s="32">
        <v>88</v>
      </c>
      <c r="GF27" s="32">
        <v>32</v>
      </c>
      <c r="GG27" s="32">
        <v>34</v>
      </c>
      <c r="GH27" s="32">
        <v>32</v>
      </c>
      <c r="GI27" s="32">
        <v>86</v>
      </c>
      <c r="GJ27" s="32">
        <v>89</v>
      </c>
      <c r="GK27" s="32">
        <v>96</v>
      </c>
      <c r="GL27" s="32">
        <v>89</v>
      </c>
      <c r="GM27" s="32">
        <v>64</v>
      </c>
      <c r="GN27" s="32">
        <v>45</v>
      </c>
      <c r="GO27" s="32">
        <v>34</v>
      </c>
      <c r="GP27" s="32">
        <v>91</v>
      </c>
      <c r="GQ27" s="32">
        <v>83</v>
      </c>
      <c r="GR27" s="32">
        <v>35</v>
      </c>
      <c r="GS27" s="32">
        <v>18</v>
      </c>
      <c r="GT27" s="32">
        <v>57</v>
      </c>
      <c r="GU27" s="32">
        <v>32</v>
      </c>
      <c r="GV27" s="32">
        <v>35</v>
      </c>
      <c r="GW27" s="32">
        <v>82</v>
      </c>
      <c r="GX27" s="32">
        <v>17</v>
      </c>
      <c r="GY27" s="32">
        <v>59</v>
      </c>
      <c r="GZ27" s="32">
        <v>18</v>
      </c>
      <c r="HA27" s="32">
        <v>28</v>
      </c>
      <c r="HB27" s="32">
        <v>28</v>
      </c>
      <c r="HC27" s="32">
        <v>27</v>
      </c>
      <c r="HD27" s="32">
        <v>19</v>
      </c>
      <c r="HE27" s="32">
        <v>64</v>
      </c>
      <c r="HF27" s="32">
        <v>72</v>
      </c>
      <c r="HG27" s="32">
        <v>31</v>
      </c>
      <c r="HH27" s="32">
        <v>30</v>
      </c>
      <c r="HI27" s="32">
        <v>84</v>
      </c>
      <c r="HJ27" s="32">
        <v>43</v>
      </c>
      <c r="HK27" s="32">
        <v>98</v>
      </c>
      <c r="HL27" s="32">
        <v>58</v>
      </c>
      <c r="HM27" s="32">
        <v>26</v>
      </c>
      <c r="HN27" s="32">
        <v>79</v>
      </c>
      <c r="HO27" s="32">
        <v>55</v>
      </c>
      <c r="HP27" s="32">
        <v>90</v>
      </c>
      <c r="HQ27" s="32">
        <v>37</v>
      </c>
      <c r="HR27" s="32">
        <v>39</v>
      </c>
    </row>
    <row r="28" spans="1:226" x14ac:dyDescent="0.25">
      <c r="A28" s="38">
        <v>15</v>
      </c>
      <c r="B28" s="41" t="str" cm="1">
        <f t="array" aca="1" ref="B28" ca="1">IF($B$10="Your Name Here","Enter Name",INDIRECT("'"&amp;"InitialScores"&amp;"'"&amp;"!R"&amp;$A28+3&amp;"C"&amp;$F$9+2,0))</f>
        <v>Enter Name</v>
      </c>
      <c r="C28" s="41" t="str" cm="1">
        <f t="array" aca="1" ref="C28" ca="1">IF($B$10="Your Name Here","Enter Name",MIN(INDIRECT("'"&amp;"AfterTutoring"&amp;"'"&amp;"!R"&amp;$A28+1&amp;"C"&amp;$F$9+2,0)+5,100))</f>
        <v>Enter Name</v>
      </c>
      <c r="D28" s="42"/>
      <c r="F28" s="56" t="str">
        <f>IF(LEN(B10)&lt;4, "Enter your name in the cell B10", MOD(CODE(MID(B10, 3, 1))*2, 85)) &amp; "th"</f>
        <v>64th</v>
      </c>
      <c r="G28" s="57"/>
      <c r="L28" s="33"/>
      <c r="O28" s="33"/>
      <c r="P28" s="33"/>
      <c r="Q28" s="33"/>
      <c r="R28" s="33"/>
      <c r="AA28" s="32">
        <v>20</v>
      </c>
      <c r="AB28" s="32">
        <v>30</v>
      </c>
      <c r="AC28" s="32">
        <v>87</v>
      </c>
      <c r="AD28" s="32">
        <v>96</v>
      </c>
      <c r="AE28" s="32">
        <v>40</v>
      </c>
      <c r="AF28" s="32">
        <v>68</v>
      </c>
      <c r="AG28" s="32">
        <v>30</v>
      </c>
      <c r="AH28" s="32">
        <v>71</v>
      </c>
      <c r="AI28" s="32">
        <v>30</v>
      </c>
      <c r="AJ28" s="32">
        <v>15</v>
      </c>
      <c r="AK28" s="32">
        <v>34</v>
      </c>
      <c r="AL28" s="32">
        <v>94</v>
      </c>
      <c r="AM28" s="32">
        <v>46</v>
      </c>
      <c r="AN28" s="32">
        <v>75</v>
      </c>
      <c r="AO28" s="32">
        <v>16</v>
      </c>
      <c r="AP28" s="32">
        <v>50</v>
      </c>
      <c r="AQ28" s="32">
        <v>18</v>
      </c>
      <c r="AR28" s="32">
        <v>26</v>
      </c>
      <c r="AS28" s="32">
        <v>54</v>
      </c>
      <c r="AT28" s="32">
        <v>81</v>
      </c>
      <c r="AU28" s="32">
        <v>46</v>
      </c>
      <c r="AV28" s="32">
        <v>61</v>
      </c>
      <c r="AW28" s="32">
        <v>48</v>
      </c>
      <c r="AX28" s="32">
        <v>62</v>
      </c>
      <c r="AY28" s="32">
        <v>63</v>
      </c>
      <c r="AZ28" s="32">
        <v>98</v>
      </c>
      <c r="BA28" s="32">
        <v>44</v>
      </c>
      <c r="BB28" s="32">
        <v>79</v>
      </c>
      <c r="BC28" s="32">
        <v>46</v>
      </c>
      <c r="BD28" s="32">
        <v>77</v>
      </c>
      <c r="BE28" s="32">
        <v>79</v>
      </c>
      <c r="BF28" s="32">
        <v>77</v>
      </c>
      <c r="BG28" s="32">
        <v>15</v>
      </c>
      <c r="BH28" s="32">
        <v>95</v>
      </c>
      <c r="BI28" s="32">
        <v>43</v>
      </c>
      <c r="BJ28" s="32">
        <v>78</v>
      </c>
      <c r="BK28" s="32">
        <v>84</v>
      </c>
      <c r="BL28" s="32">
        <v>25</v>
      </c>
      <c r="BM28" s="32">
        <v>65</v>
      </c>
      <c r="BN28" s="32">
        <v>42</v>
      </c>
      <c r="BO28" s="32">
        <v>47</v>
      </c>
      <c r="BP28" s="32">
        <v>20</v>
      </c>
      <c r="BQ28" s="32">
        <v>93</v>
      </c>
      <c r="BR28" s="32">
        <v>76</v>
      </c>
      <c r="BS28" s="32">
        <v>61</v>
      </c>
      <c r="BT28" s="32">
        <v>78</v>
      </c>
      <c r="BU28" s="32">
        <v>74</v>
      </c>
      <c r="BV28" s="32">
        <v>69</v>
      </c>
      <c r="BW28" s="32">
        <v>43</v>
      </c>
      <c r="BX28" s="32">
        <v>27</v>
      </c>
      <c r="BY28" s="32">
        <v>69</v>
      </c>
      <c r="BZ28" s="32">
        <v>43</v>
      </c>
      <c r="CA28" s="32">
        <v>71</v>
      </c>
      <c r="CB28" s="32">
        <v>19</v>
      </c>
      <c r="CC28" s="32">
        <v>68</v>
      </c>
      <c r="CD28" s="32">
        <v>36</v>
      </c>
      <c r="CE28" s="32">
        <v>68</v>
      </c>
      <c r="CF28" s="32">
        <v>100</v>
      </c>
      <c r="CG28" s="32">
        <v>100</v>
      </c>
      <c r="CH28" s="32">
        <v>44</v>
      </c>
      <c r="CI28" s="32">
        <v>86</v>
      </c>
      <c r="CJ28" s="32">
        <v>60</v>
      </c>
      <c r="CK28" s="32">
        <v>20</v>
      </c>
      <c r="CL28" s="32">
        <v>58</v>
      </c>
      <c r="CM28" s="32">
        <v>68</v>
      </c>
      <c r="CN28" s="32">
        <v>73</v>
      </c>
      <c r="CO28" s="32">
        <v>68</v>
      </c>
      <c r="CP28" s="32">
        <v>47</v>
      </c>
      <c r="CQ28" s="32">
        <v>20</v>
      </c>
      <c r="CR28" s="32">
        <v>48</v>
      </c>
      <c r="CS28" s="32">
        <v>57</v>
      </c>
      <c r="CT28" s="32">
        <v>67</v>
      </c>
      <c r="CU28" s="32">
        <v>41</v>
      </c>
      <c r="CV28" s="32">
        <v>33</v>
      </c>
      <c r="CW28" s="32">
        <v>43</v>
      </c>
      <c r="CX28" s="32">
        <v>92</v>
      </c>
      <c r="CY28" s="32">
        <v>15</v>
      </c>
      <c r="CZ28" s="32">
        <v>74</v>
      </c>
      <c r="DA28" s="32">
        <v>100</v>
      </c>
      <c r="DB28" s="32">
        <v>86</v>
      </c>
      <c r="DC28" s="32">
        <v>28</v>
      </c>
      <c r="DD28" s="32">
        <v>22</v>
      </c>
      <c r="DE28" s="32">
        <v>47</v>
      </c>
      <c r="DF28" s="32">
        <v>86</v>
      </c>
      <c r="DG28" s="32">
        <v>55</v>
      </c>
      <c r="DH28" s="32">
        <v>40</v>
      </c>
      <c r="DI28" s="32">
        <v>58</v>
      </c>
      <c r="DJ28" s="32">
        <v>89</v>
      </c>
      <c r="DK28" s="32">
        <v>16</v>
      </c>
      <c r="DL28" s="32">
        <v>24</v>
      </c>
      <c r="DM28" s="32">
        <v>52</v>
      </c>
      <c r="DN28" s="32">
        <v>59</v>
      </c>
      <c r="DO28" s="32">
        <v>49</v>
      </c>
      <c r="DP28" s="32">
        <v>57</v>
      </c>
      <c r="DQ28" s="32">
        <v>50</v>
      </c>
      <c r="DR28" s="32">
        <v>60</v>
      </c>
      <c r="DS28" s="32">
        <v>48</v>
      </c>
      <c r="DT28" s="32">
        <v>58</v>
      </c>
      <c r="DU28" s="32">
        <v>91</v>
      </c>
      <c r="DV28" s="32">
        <v>34</v>
      </c>
      <c r="DW28" s="32">
        <v>21</v>
      </c>
      <c r="DX28" s="32">
        <v>97</v>
      </c>
      <c r="DY28" s="32">
        <v>76</v>
      </c>
      <c r="DZ28" s="32">
        <v>68</v>
      </c>
      <c r="EA28" s="32">
        <v>89</v>
      </c>
      <c r="EB28" s="32">
        <v>35</v>
      </c>
      <c r="EC28" s="32">
        <v>44</v>
      </c>
      <c r="ED28" s="32">
        <v>50</v>
      </c>
      <c r="EE28" s="32">
        <v>40</v>
      </c>
      <c r="EF28" s="32">
        <v>99</v>
      </c>
      <c r="EG28" s="32">
        <v>16</v>
      </c>
      <c r="EH28" s="32">
        <v>21</v>
      </c>
      <c r="EI28" s="32">
        <v>79</v>
      </c>
      <c r="EJ28" s="32">
        <v>99</v>
      </c>
      <c r="EK28" s="32">
        <v>76</v>
      </c>
      <c r="EL28" s="32">
        <v>40</v>
      </c>
      <c r="EM28" s="32">
        <v>62</v>
      </c>
      <c r="EN28" s="32">
        <v>93</v>
      </c>
      <c r="EO28" s="32">
        <v>31</v>
      </c>
      <c r="EP28" s="32">
        <v>24</v>
      </c>
      <c r="EQ28" s="32">
        <v>51</v>
      </c>
      <c r="ER28" s="32">
        <v>23</v>
      </c>
      <c r="ES28" s="32">
        <v>99</v>
      </c>
      <c r="ET28" s="32">
        <v>97</v>
      </c>
      <c r="EU28" s="32">
        <v>84</v>
      </c>
      <c r="EV28" s="32">
        <v>76</v>
      </c>
      <c r="EW28" s="32">
        <v>63</v>
      </c>
      <c r="EX28" s="32">
        <v>65</v>
      </c>
      <c r="EY28" s="32">
        <v>49</v>
      </c>
      <c r="EZ28" s="32">
        <v>100</v>
      </c>
      <c r="FA28" s="32">
        <v>46</v>
      </c>
      <c r="FB28" s="32">
        <v>34</v>
      </c>
      <c r="FC28" s="32">
        <v>99</v>
      </c>
      <c r="FD28" s="32">
        <v>21</v>
      </c>
      <c r="FE28" s="32">
        <v>17</v>
      </c>
      <c r="FF28" s="32">
        <v>60</v>
      </c>
      <c r="FG28" s="32">
        <v>95</v>
      </c>
      <c r="FH28" s="32">
        <v>48</v>
      </c>
      <c r="FI28" s="32">
        <v>54</v>
      </c>
      <c r="FJ28" s="32">
        <v>64</v>
      </c>
      <c r="FK28" s="32">
        <v>96</v>
      </c>
      <c r="FL28" s="32">
        <v>57</v>
      </c>
      <c r="FM28" s="32">
        <v>70</v>
      </c>
      <c r="FN28" s="32">
        <v>53</v>
      </c>
      <c r="FO28" s="32">
        <v>19</v>
      </c>
      <c r="FP28" s="32">
        <v>50</v>
      </c>
      <c r="FQ28" s="32">
        <v>41</v>
      </c>
      <c r="FR28" s="32">
        <v>82</v>
      </c>
      <c r="FS28" s="32">
        <v>96</v>
      </c>
      <c r="FT28" s="32">
        <v>78</v>
      </c>
      <c r="FU28" s="32">
        <v>52</v>
      </c>
      <c r="FV28" s="32">
        <v>49</v>
      </c>
      <c r="FW28" s="32">
        <v>75</v>
      </c>
      <c r="FX28" s="32">
        <v>70</v>
      </c>
      <c r="FY28" s="32">
        <v>85</v>
      </c>
      <c r="FZ28" s="32">
        <v>77</v>
      </c>
      <c r="GA28" s="32">
        <v>84</v>
      </c>
      <c r="GB28" s="32">
        <v>27</v>
      </c>
      <c r="GC28" s="32">
        <v>23</v>
      </c>
      <c r="GD28" s="32">
        <v>27</v>
      </c>
      <c r="GE28" s="32">
        <v>91</v>
      </c>
      <c r="GF28" s="32">
        <v>54</v>
      </c>
      <c r="GG28" s="32">
        <v>92</v>
      </c>
      <c r="GH28" s="32">
        <v>68</v>
      </c>
      <c r="GI28" s="32">
        <v>65</v>
      </c>
      <c r="GJ28" s="32">
        <v>67</v>
      </c>
      <c r="GK28" s="32">
        <v>43</v>
      </c>
      <c r="GL28" s="32">
        <v>89</v>
      </c>
      <c r="GM28" s="32">
        <v>92</v>
      </c>
      <c r="GN28" s="32">
        <v>43</v>
      </c>
      <c r="GO28" s="32">
        <v>85</v>
      </c>
      <c r="GP28" s="32">
        <v>54</v>
      </c>
      <c r="GQ28" s="32">
        <v>98</v>
      </c>
      <c r="GR28" s="32">
        <v>19</v>
      </c>
      <c r="GS28" s="32">
        <v>43</v>
      </c>
      <c r="GT28" s="32">
        <v>90</v>
      </c>
      <c r="GU28" s="32">
        <v>49</v>
      </c>
      <c r="GV28" s="32">
        <v>86</v>
      </c>
      <c r="GW28" s="32">
        <v>42</v>
      </c>
      <c r="GX28" s="32">
        <v>76</v>
      </c>
      <c r="GY28" s="32">
        <v>53</v>
      </c>
      <c r="GZ28" s="32">
        <v>37</v>
      </c>
      <c r="HA28" s="32">
        <v>57</v>
      </c>
      <c r="HB28" s="32">
        <v>53</v>
      </c>
      <c r="HC28" s="32">
        <v>25</v>
      </c>
      <c r="HD28" s="32">
        <v>40</v>
      </c>
      <c r="HE28" s="32">
        <v>94</v>
      </c>
      <c r="HF28" s="32">
        <v>17</v>
      </c>
      <c r="HG28" s="32">
        <v>61</v>
      </c>
      <c r="HH28" s="32">
        <v>39</v>
      </c>
      <c r="HI28" s="32">
        <v>85</v>
      </c>
      <c r="HJ28" s="32">
        <v>20</v>
      </c>
      <c r="HK28" s="32">
        <v>28</v>
      </c>
      <c r="HL28" s="32">
        <v>24</v>
      </c>
      <c r="HM28" s="32">
        <v>50</v>
      </c>
      <c r="HN28" s="32">
        <v>34</v>
      </c>
      <c r="HO28" s="32">
        <v>44</v>
      </c>
      <c r="HP28" s="32">
        <v>63</v>
      </c>
      <c r="HQ28" s="32">
        <v>15</v>
      </c>
      <c r="HR28" s="32">
        <v>66</v>
      </c>
    </row>
    <row r="29" spans="1:226" x14ac:dyDescent="0.25">
      <c r="A29" s="38">
        <v>16</v>
      </c>
      <c r="B29" s="41" t="str" cm="1">
        <f t="array" aca="1" ref="B29" ca="1">IF($B$10="Your Name Here","Enter Name",INDIRECT("'"&amp;"InitialScores"&amp;"'"&amp;"!R"&amp;$A29+3&amp;"C"&amp;$F$9+2,0))</f>
        <v>Enter Name</v>
      </c>
      <c r="C29" s="41" t="str" cm="1">
        <f t="array" aca="1" ref="C29" ca="1">IF($B$10="Your Name Here","Enter Name",MIN(INDIRECT("'"&amp;"AfterTutoring"&amp;"'"&amp;"!R"&amp;$A29+1&amp;"C"&amp;$F$9+2,0)+5,100))</f>
        <v>Enter Name</v>
      </c>
      <c r="D29" s="42"/>
      <c r="L29" s="33"/>
      <c r="M29" s="33"/>
      <c r="N29" s="33"/>
      <c r="O29" s="33"/>
      <c r="P29" s="33"/>
      <c r="Q29" s="33"/>
      <c r="R29" s="33"/>
      <c r="AA29" s="32">
        <v>26</v>
      </c>
      <c r="AB29" s="32">
        <v>95</v>
      </c>
      <c r="AC29" s="32">
        <v>20</v>
      </c>
      <c r="AD29" s="32">
        <v>73</v>
      </c>
      <c r="AE29" s="32">
        <v>43</v>
      </c>
      <c r="AF29" s="32">
        <v>81</v>
      </c>
      <c r="AG29" s="32">
        <v>91</v>
      </c>
      <c r="AH29" s="32">
        <v>21</v>
      </c>
      <c r="AI29" s="32">
        <v>73</v>
      </c>
      <c r="AJ29" s="32">
        <v>52</v>
      </c>
      <c r="AK29" s="32">
        <v>78</v>
      </c>
      <c r="AL29" s="32">
        <v>82</v>
      </c>
      <c r="AM29" s="32">
        <v>58</v>
      </c>
      <c r="AN29" s="32">
        <v>76</v>
      </c>
      <c r="AO29" s="32">
        <v>90</v>
      </c>
      <c r="AP29" s="32">
        <v>62</v>
      </c>
      <c r="AQ29" s="32">
        <v>22</v>
      </c>
      <c r="AR29" s="32">
        <v>57</v>
      </c>
      <c r="AS29" s="32">
        <v>25</v>
      </c>
      <c r="AT29" s="32">
        <v>15</v>
      </c>
      <c r="AU29" s="32">
        <v>87</v>
      </c>
      <c r="AV29" s="32">
        <v>66</v>
      </c>
      <c r="AW29" s="32">
        <v>75</v>
      </c>
      <c r="AX29" s="32">
        <v>43</v>
      </c>
      <c r="AY29" s="32">
        <v>49</v>
      </c>
      <c r="AZ29" s="32">
        <v>100</v>
      </c>
      <c r="BA29" s="32">
        <v>72</v>
      </c>
      <c r="BB29" s="32">
        <v>15</v>
      </c>
      <c r="BC29" s="32">
        <v>29</v>
      </c>
      <c r="BD29" s="32">
        <v>86</v>
      </c>
      <c r="BE29" s="32">
        <v>90</v>
      </c>
      <c r="BF29" s="32">
        <v>79</v>
      </c>
      <c r="BG29" s="32">
        <v>51</v>
      </c>
      <c r="BH29" s="32">
        <v>31</v>
      </c>
      <c r="BI29" s="32">
        <v>40</v>
      </c>
      <c r="BJ29" s="32">
        <v>43</v>
      </c>
      <c r="BK29" s="32">
        <v>58</v>
      </c>
      <c r="BL29" s="32">
        <v>62</v>
      </c>
      <c r="BM29" s="32">
        <v>55</v>
      </c>
      <c r="BN29" s="32">
        <v>91</v>
      </c>
      <c r="BO29" s="32">
        <v>50</v>
      </c>
      <c r="BP29" s="32">
        <v>99</v>
      </c>
      <c r="BQ29" s="32">
        <v>30</v>
      </c>
      <c r="BR29" s="32">
        <v>57</v>
      </c>
      <c r="BS29" s="32">
        <v>29</v>
      </c>
      <c r="BT29" s="32">
        <v>69</v>
      </c>
      <c r="BU29" s="32">
        <v>59</v>
      </c>
      <c r="BV29" s="32">
        <v>76</v>
      </c>
      <c r="BW29" s="32">
        <v>95</v>
      </c>
      <c r="BX29" s="32">
        <v>64</v>
      </c>
      <c r="BY29" s="32">
        <v>46</v>
      </c>
      <c r="BZ29" s="32">
        <v>32</v>
      </c>
      <c r="CA29" s="32">
        <v>84</v>
      </c>
      <c r="CB29" s="32">
        <v>55</v>
      </c>
      <c r="CC29" s="32">
        <v>67</v>
      </c>
      <c r="CD29" s="32">
        <v>34</v>
      </c>
      <c r="CE29" s="32">
        <v>24</v>
      </c>
      <c r="CF29" s="32">
        <v>92</v>
      </c>
      <c r="CG29" s="32">
        <v>95</v>
      </c>
      <c r="CH29" s="32">
        <v>31</v>
      </c>
      <c r="CI29" s="32">
        <v>40</v>
      </c>
      <c r="CJ29" s="32">
        <v>27</v>
      </c>
      <c r="CK29" s="32">
        <v>93</v>
      </c>
      <c r="CL29" s="32">
        <v>52</v>
      </c>
      <c r="CM29" s="32">
        <v>99</v>
      </c>
      <c r="CN29" s="32">
        <v>81</v>
      </c>
      <c r="CO29" s="32">
        <v>42</v>
      </c>
      <c r="CP29" s="32">
        <v>63</v>
      </c>
      <c r="CQ29" s="32">
        <v>39</v>
      </c>
      <c r="CR29" s="32">
        <v>30</v>
      </c>
      <c r="CS29" s="32">
        <v>62</v>
      </c>
      <c r="CT29" s="32">
        <v>63</v>
      </c>
      <c r="CU29" s="32">
        <v>19</v>
      </c>
      <c r="CV29" s="32">
        <v>45</v>
      </c>
      <c r="CW29" s="32">
        <v>62</v>
      </c>
      <c r="CX29" s="32">
        <v>78</v>
      </c>
      <c r="CY29" s="32">
        <v>53</v>
      </c>
      <c r="CZ29" s="32">
        <v>44</v>
      </c>
      <c r="DA29" s="32">
        <v>57</v>
      </c>
      <c r="DB29" s="32">
        <v>55</v>
      </c>
      <c r="DC29" s="32">
        <v>68</v>
      </c>
      <c r="DD29" s="32">
        <v>40</v>
      </c>
      <c r="DE29" s="32">
        <v>80</v>
      </c>
      <c r="DF29" s="32">
        <v>24</v>
      </c>
      <c r="DG29" s="32">
        <v>72</v>
      </c>
      <c r="DH29" s="32">
        <v>20</v>
      </c>
      <c r="DI29" s="32">
        <v>97</v>
      </c>
      <c r="DJ29" s="32">
        <v>63</v>
      </c>
      <c r="DK29" s="32">
        <v>18</v>
      </c>
      <c r="DL29" s="32">
        <v>78</v>
      </c>
      <c r="DM29" s="32">
        <v>29</v>
      </c>
      <c r="DN29" s="32">
        <v>38</v>
      </c>
      <c r="DO29" s="32">
        <v>34</v>
      </c>
      <c r="DP29" s="32">
        <v>89</v>
      </c>
      <c r="DQ29" s="32">
        <v>86</v>
      </c>
      <c r="DR29" s="32">
        <v>51</v>
      </c>
      <c r="DS29" s="32">
        <v>67</v>
      </c>
      <c r="DT29" s="32">
        <v>64</v>
      </c>
      <c r="DU29" s="32">
        <v>20</v>
      </c>
      <c r="DV29" s="32">
        <v>17</v>
      </c>
      <c r="DW29" s="32">
        <v>17</v>
      </c>
      <c r="DX29" s="32">
        <v>82</v>
      </c>
      <c r="DY29" s="32">
        <v>91</v>
      </c>
      <c r="DZ29" s="32">
        <v>51</v>
      </c>
      <c r="EA29" s="32">
        <v>17</v>
      </c>
      <c r="EB29" s="32">
        <v>73</v>
      </c>
      <c r="EC29" s="32">
        <v>73</v>
      </c>
      <c r="ED29" s="32">
        <v>22</v>
      </c>
      <c r="EE29" s="32">
        <v>49</v>
      </c>
      <c r="EF29" s="32">
        <v>63</v>
      </c>
      <c r="EG29" s="32">
        <v>85</v>
      </c>
      <c r="EH29" s="32">
        <v>78</v>
      </c>
      <c r="EI29" s="32">
        <v>46</v>
      </c>
      <c r="EJ29" s="32">
        <v>68</v>
      </c>
      <c r="EK29" s="32">
        <v>15</v>
      </c>
      <c r="EL29" s="32">
        <v>71</v>
      </c>
      <c r="EM29" s="32">
        <v>55</v>
      </c>
      <c r="EN29" s="32">
        <v>77</v>
      </c>
      <c r="EO29" s="32">
        <v>95</v>
      </c>
      <c r="EP29" s="32">
        <v>23</v>
      </c>
      <c r="EQ29" s="32">
        <v>92</v>
      </c>
      <c r="ER29" s="32">
        <v>83</v>
      </c>
      <c r="ES29" s="32">
        <v>87</v>
      </c>
      <c r="ET29" s="32">
        <v>26</v>
      </c>
      <c r="EU29" s="32">
        <v>59</v>
      </c>
      <c r="EV29" s="32">
        <v>21</v>
      </c>
      <c r="EW29" s="32">
        <v>71</v>
      </c>
      <c r="EX29" s="32">
        <v>88</v>
      </c>
      <c r="EY29" s="32">
        <v>39</v>
      </c>
      <c r="EZ29" s="32">
        <v>84</v>
      </c>
      <c r="FA29" s="32">
        <v>95</v>
      </c>
      <c r="FB29" s="32">
        <v>33</v>
      </c>
      <c r="FC29" s="32">
        <v>54</v>
      </c>
      <c r="FD29" s="32">
        <v>47</v>
      </c>
      <c r="FE29" s="32">
        <v>24</v>
      </c>
      <c r="FF29" s="32">
        <v>40</v>
      </c>
      <c r="FG29" s="32">
        <v>28</v>
      </c>
      <c r="FH29" s="32">
        <v>30</v>
      </c>
      <c r="FI29" s="32">
        <v>66</v>
      </c>
      <c r="FJ29" s="32">
        <v>41</v>
      </c>
      <c r="FK29" s="32">
        <v>42</v>
      </c>
      <c r="FL29" s="32">
        <v>28</v>
      </c>
      <c r="FM29" s="32">
        <v>65</v>
      </c>
      <c r="FN29" s="32">
        <v>85</v>
      </c>
      <c r="FO29" s="32">
        <v>35</v>
      </c>
      <c r="FP29" s="32">
        <v>47</v>
      </c>
      <c r="FQ29" s="32">
        <v>54</v>
      </c>
      <c r="FR29" s="32">
        <v>82</v>
      </c>
      <c r="FS29" s="32">
        <v>54</v>
      </c>
      <c r="FT29" s="32">
        <v>73</v>
      </c>
      <c r="FU29" s="32">
        <v>32</v>
      </c>
      <c r="FV29" s="32">
        <v>60</v>
      </c>
      <c r="FW29" s="32">
        <v>29</v>
      </c>
      <c r="FX29" s="32">
        <v>28</v>
      </c>
      <c r="FY29" s="32">
        <v>46</v>
      </c>
      <c r="FZ29" s="32">
        <v>78</v>
      </c>
      <c r="GA29" s="32">
        <v>58</v>
      </c>
      <c r="GB29" s="32">
        <v>62</v>
      </c>
      <c r="GC29" s="32">
        <v>51</v>
      </c>
      <c r="GD29" s="32">
        <v>51</v>
      </c>
      <c r="GE29" s="32">
        <v>16</v>
      </c>
      <c r="GF29" s="32">
        <v>67</v>
      </c>
      <c r="GG29" s="32">
        <v>87</v>
      </c>
      <c r="GH29" s="32">
        <v>83</v>
      </c>
      <c r="GI29" s="32">
        <v>53</v>
      </c>
      <c r="GJ29" s="32">
        <v>20</v>
      </c>
      <c r="GK29" s="32">
        <v>33</v>
      </c>
      <c r="GL29" s="32">
        <v>91</v>
      </c>
      <c r="GM29" s="32">
        <v>33</v>
      </c>
      <c r="GN29" s="32">
        <v>54</v>
      </c>
      <c r="GO29" s="32">
        <v>62</v>
      </c>
      <c r="GP29" s="32">
        <v>50</v>
      </c>
      <c r="GQ29" s="32">
        <v>25</v>
      </c>
      <c r="GR29" s="32">
        <v>71</v>
      </c>
      <c r="GS29" s="32">
        <v>75</v>
      </c>
      <c r="GT29" s="32">
        <v>50</v>
      </c>
      <c r="GU29" s="32">
        <v>42</v>
      </c>
      <c r="GV29" s="32">
        <v>91</v>
      </c>
      <c r="GW29" s="32">
        <v>67</v>
      </c>
      <c r="GX29" s="32">
        <v>32</v>
      </c>
      <c r="GY29" s="32">
        <v>76</v>
      </c>
      <c r="GZ29" s="32">
        <v>33</v>
      </c>
      <c r="HA29" s="32">
        <v>49</v>
      </c>
      <c r="HB29" s="32">
        <v>68</v>
      </c>
      <c r="HC29" s="32">
        <v>70</v>
      </c>
      <c r="HD29" s="32">
        <v>65</v>
      </c>
      <c r="HE29" s="32">
        <v>33</v>
      </c>
      <c r="HF29" s="32">
        <v>95</v>
      </c>
      <c r="HG29" s="32">
        <v>51</v>
      </c>
      <c r="HH29" s="32">
        <v>46</v>
      </c>
      <c r="HI29" s="32">
        <v>76</v>
      </c>
      <c r="HJ29" s="32">
        <v>99</v>
      </c>
      <c r="HK29" s="32">
        <v>77</v>
      </c>
      <c r="HL29" s="32">
        <v>59</v>
      </c>
      <c r="HM29" s="32">
        <v>20</v>
      </c>
      <c r="HN29" s="32">
        <v>16</v>
      </c>
      <c r="HO29" s="32">
        <v>40</v>
      </c>
      <c r="HP29" s="32">
        <v>66</v>
      </c>
      <c r="HQ29" s="32">
        <v>47</v>
      </c>
      <c r="HR29" s="32">
        <v>46</v>
      </c>
    </row>
    <row r="30" spans="1:226" ht="15.6" customHeight="1" x14ac:dyDescent="0.25">
      <c r="A30" s="38">
        <v>17</v>
      </c>
      <c r="B30" s="41" t="str" cm="1">
        <f t="array" aca="1" ref="B30" ca="1">IF($B$10="Your Name Here","Enter Name",INDIRECT("'"&amp;"InitialScores"&amp;"'"&amp;"!R"&amp;$A30+3&amp;"C"&amp;$F$9+2,0))</f>
        <v>Enter Name</v>
      </c>
      <c r="C30" s="41" t="str" cm="1">
        <f t="array" aca="1" ref="C30" ca="1">IF($B$10="Your Name Here","Enter Name",MIN(INDIRECT("'"&amp;"AfterTutoring"&amp;"'"&amp;"!R"&amp;$A30+1&amp;"C"&amp;$F$9+2,0)+5,100))</f>
        <v>Enter Name</v>
      </c>
      <c r="D30" s="42"/>
      <c r="F30" s="144" t="s">
        <v>59</v>
      </c>
      <c r="G30" s="145"/>
      <c r="H30" s="145"/>
      <c r="I30" s="146"/>
      <c r="L30" s="33"/>
      <c r="Q30" s="33"/>
      <c r="R30" s="33"/>
      <c r="AA30" s="32">
        <v>94</v>
      </c>
      <c r="AB30" s="32">
        <v>15</v>
      </c>
      <c r="AC30" s="32">
        <v>80</v>
      </c>
      <c r="AD30" s="32">
        <v>24</v>
      </c>
      <c r="AE30" s="32">
        <v>39</v>
      </c>
      <c r="AF30" s="32">
        <v>35</v>
      </c>
      <c r="AG30" s="32">
        <v>67</v>
      </c>
      <c r="AH30" s="32">
        <v>83</v>
      </c>
      <c r="AI30" s="32">
        <v>75</v>
      </c>
      <c r="AJ30" s="32">
        <v>71</v>
      </c>
      <c r="AK30" s="32">
        <v>60</v>
      </c>
      <c r="AL30" s="32">
        <v>90</v>
      </c>
      <c r="AM30" s="32">
        <v>92</v>
      </c>
      <c r="AN30" s="32">
        <v>50</v>
      </c>
      <c r="AO30" s="32">
        <v>71</v>
      </c>
      <c r="AP30" s="32">
        <v>53</v>
      </c>
      <c r="AQ30" s="32">
        <v>28</v>
      </c>
      <c r="AR30" s="32">
        <v>60</v>
      </c>
      <c r="AS30" s="32">
        <v>78</v>
      </c>
      <c r="AT30" s="32">
        <v>81</v>
      </c>
      <c r="AU30" s="32">
        <v>93</v>
      </c>
      <c r="AV30" s="32">
        <v>48</v>
      </c>
      <c r="AW30" s="32">
        <v>18</v>
      </c>
      <c r="AX30" s="32">
        <v>23</v>
      </c>
      <c r="AY30" s="32">
        <v>95</v>
      </c>
      <c r="AZ30" s="32">
        <v>82</v>
      </c>
      <c r="BA30" s="32">
        <v>83</v>
      </c>
      <c r="BB30" s="32">
        <v>20</v>
      </c>
      <c r="BC30" s="32">
        <v>77</v>
      </c>
      <c r="BD30" s="32">
        <v>68</v>
      </c>
      <c r="BE30" s="32">
        <v>37</v>
      </c>
      <c r="BF30" s="32">
        <v>57</v>
      </c>
      <c r="BG30" s="32">
        <v>76</v>
      </c>
      <c r="BH30" s="32">
        <v>90</v>
      </c>
      <c r="BI30" s="32">
        <v>88</v>
      </c>
      <c r="BJ30" s="32">
        <v>90</v>
      </c>
      <c r="BK30" s="32">
        <v>88</v>
      </c>
      <c r="BL30" s="32">
        <v>80</v>
      </c>
      <c r="BM30" s="32">
        <v>86</v>
      </c>
      <c r="BN30" s="32">
        <v>36</v>
      </c>
      <c r="BO30" s="32">
        <v>45</v>
      </c>
      <c r="BP30" s="32">
        <v>56</v>
      </c>
      <c r="BQ30" s="32">
        <v>16</v>
      </c>
      <c r="BR30" s="32">
        <v>80</v>
      </c>
      <c r="BS30" s="32">
        <v>63</v>
      </c>
      <c r="BT30" s="32">
        <v>61</v>
      </c>
      <c r="BU30" s="32">
        <v>30</v>
      </c>
      <c r="BV30" s="32">
        <v>45</v>
      </c>
      <c r="BW30" s="32">
        <v>33</v>
      </c>
      <c r="BX30" s="32">
        <v>35</v>
      </c>
      <c r="BY30" s="32">
        <v>54</v>
      </c>
      <c r="BZ30" s="32">
        <v>35</v>
      </c>
      <c r="CA30" s="32">
        <v>81</v>
      </c>
      <c r="CB30" s="32">
        <v>39</v>
      </c>
      <c r="CC30" s="32">
        <v>26</v>
      </c>
      <c r="CD30" s="32">
        <v>71</v>
      </c>
      <c r="CE30" s="32">
        <v>86</v>
      </c>
      <c r="CF30" s="32">
        <v>77</v>
      </c>
      <c r="CG30" s="32">
        <v>89</v>
      </c>
      <c r="CH30" s="32">
        <v>60</v>
      </c>
      <c r="CI30" s="32">
        <v>35</v>
      </c>
      <c r="CJ30" s="32">
        <v>57</v>
      </c>
      <c r="CK30" s="32">
        <v>57</v>
      </c>
      <c r="CL30" s="32">
        <v>94</v>
      </c>
      <c r="CM30" s="32">
        <v>72</v>
      </c>
      <c r="CN30" s="32">
        <v>16</v>
      </c>
      <c r="CO30" s="32">
        <v>49</v>
      </c>
      <c r="CP30" s="32">
        <v>70</v>
      </c>
      <c r="CQ30" s="32">
        <v>31</v>
      </c>
      <c r="CR30" s="32">
        <v>15</v>
      </c>
      <c r="CS30" s="32">
        <v>82</v>
      </c>
      <c r="CT30" s="32">
        <v>91</v>
      </c>
      <c r="CU30" s="32">
        <v>44</v>
      </c>
      <c r="CV30" s="32">
        <v>38</v>
      </c>
      <c r="CW30" s="32">
        <v>26</v>
      </c>
      <c r="CX30" s="32">
        <v>44</v>
      </c>
      <c r="CY30" s="32">
        <v>52</v>
      </c>
      <c r="CZ30" s="32">
        <v>30</v>
      </c>
      <c r="DA30" s="32">
        <v>56</v>
      </c>
      <c r="DB30" s="32">
        <v>25</v>
      </c>
      <c r="DC30" s="32">
        <v>19</v>
      </c>
      <c r="DD30" s="32">
        <v>85</v>
      </c>
      <c r="DE30" s="32">
        <v>15</v>
      </c>
      <c r="DF30" s="32">
        <v>23</v>
      </c>
      <c r="DG30" s="32">
        <v>34</v>
      </c>
      <c r="DH30" s="32">
        <v>40</v>
      </c>
      <c r="DI30" s="32">
        <v>66</v>
      </c>
      <c r="DJ30" s="32">
        <v>28</v>
      </c>
      <c r="DK30" s="32">
        <v>26</v>
      </c>
      <c r="DL30" s="32">
        <v>17</v>
      </c>
      <c r="DM30" s="32">
        <v>84</v>
      </c>
      <c r="DN30" s="32">
        <v>41</v>
      </c>
      <c r="DO30" s="32">
        <v>27</v>
      </c>
      <c r="DP30" s="32">
        <v>66</v>
      </c>
      <c r="DQ30" s="32">
        <v>39</v>
      </c>
      <c r="DR30" s="32">
        <v>25</v>
      </c>
      <c r="DS30" s="32">
        <v>80</v>
      </c>
      <c r="DT30" s="32">
        <v>38</v>
      </c>
      <c r="DU30" s="32">
        <v>32</v>
      </c>
      <c r="DV30" s="32">
        <v>22</v>
      </c>
      <c r="DW30" s="32">
        <v>87</v>
      </c>
      <c r="DX30" s="32">
        <v>83</v>
      </c>
      <c r="DY30" s="32">
        <v>36</v>
      </c>
      <c r="DZ30" s="32">
        <v>51</v>
      </c>
      <c r="EA30" s="32">
        <v>61</v>
      </c>
      <c r="EB30" s="32">
        <v>62</v>
      </c>
      <c r="EC30" s="32">
        <v>73</v>
      </c>
      <c r="ED30" s="32">
        <v>54</v>
      </c>
      <c r="EE30" s="32">
        <v>96</v>
      </c>
      <c r="EF30" s="32">
        <v>49</v>
      </c>
      <c r="EG30" s="32">
        <v>35</v>
      </c>
      <c r="EH30" s="32">
        <v>82</v>
      </c>
      <c r="EI30" s="32">
        <v>69</v>
      </c>
      <c r="EJ30" s="32">
        <v>27</v>
      </c>
      <c r="EK30" s="32">
        <v>53</v>
      </c>
      <c r="EL30" s="32">
        <v>23</v>
      </c>
      <c r="EM30" s="32">
        <v>76</v>
      </c>
      <c r="EN30" s="32">
        <v>91</v>
      </c>
      <c r="EO30" s="32">
        <v>24</v>
      </c>
      <c r="EP30" s="32">
        <v>57</v>
      </c>
      <c r="EQ30" s="32">
        <v>79</v>
      </c>
      <c r="ER30" s="32">
        <v>31</v>
      </c>
      <c r="ES30" s="32">
        <v>37</v>
      </c>
      <c r="ET30" s="32">
        <v>32</v>
      </c>
      <c r="EU30" s="32">
        <v>78</v>
      </c>
      <c r="EV30" s="32">
        <v>36</v>
      </c>
      <c r="EW30" s="32">
        <v>18</v>
      </c>
      <c r="EX30" s="32">
        <v>35</v>
      </c>
      <c r="EY30" s="32">
        <v>69</v>
      </c>
      <c r="EZ30" s="32">
        <v>60</v>
      </c>
      <c r="FA30" s="32">
        <v>16</v>
      </c>
      <c r="FB30" s="32">
        <v>53</v>
      </c>
      <c r="FC30" s="32">
        <v>85</v>
      </c>
      <c r="FD30" s="32">
        <v>23</v>
      </c>
      <c r="FE30" s="32">
        <v>73</v>
      </c>
      <c r="FF30" s="32">
        <v>62</v>
      </c>
      <c r="FG30" s="32">
        <v>99</v>
      </c>
      <c r="FH30" s="32">
        <v>43</v>
      </c>
      <c r="FI30" s="32">
        <v>22</v>
      </c>
      <c r="FJ30" s="32">
        <v>86</v>
      </c>
      <c r="FK30" s="32">
        <v>91</v>
      </c>
      <c r="FL30" s="32">
        <v>39</v>
      </c>
      <c r="FM30" s="32">
        <v>24</v>
      </c>
      <c r="FN30" s="32">
        <v>42</v>
      </c>
      <c r="FO30" s="32">
        <v>78</v>
      </c>
      <c r="FP30" s="32">
        <v>84</v>
      </c>
      <c r="FQ30" s="32">
        <v>20</v>
      </c>
      <c r="FR30" s="32">
        <v>36</v>
      </c>
      <c r="FS30" s="32">
        <v>16</v>
      </c>
      <c r="FT30" s="32">
        <v>48</v>
      </c>
      <c r="FU30" s="32">
        <v>77</v>
      </c>
      <c r="FV30" s="32">
        <v>82</v>
      </c>
      <c r="FW30" s="32">
        <v>100</v>
      </c>
      <c r="FX30" s="32">
        <v>36</v>
      </c>
      <c r="FY30" s="32">
        <v>76</v>
      </c>
      <c r="FZ30" s="32">
        <v>74</v>
      </c>
      <c r="GA30" s="32">
        <v>16</v>
      </c>
      <c r="GB30" s="32">
        <v>85</v>
      </c>
      <c r="GC30" s="32">
        <v>43</v>
      </c>
      <c r="GD30" s="32">
        <v>47</v>
      </c>
      <c r="GE30" s="32">
        <v>51</v>
      </c>
      <c r="GF30" s="32">
        <v>39</v>
      </c>
      <c r="GG30" s="32">
        <v>58</v>
      </c>
      <c r="GH30" s="32">
        <v>54</v>
      </c>
      <c r="GI30" s="32">
        <v>30</v>
      </c>
      <c r="GJ30" s="32">
        <v>76</v>
      </c>
      <c r="GK30" s="32">
        <v>35</v>
      </c>
      <c r="GL30" s="32">
        <v>61</v>
      </c>
      <c r="GM30" s="32">
        <v>78</v>
      </c>
      <c r="GN30" s="32">
        <v>59</v>
      </c>
      <c r="GO30" s="32">
        <v>51</v>
      </c>
      <c r="GP30" s="32">
        <v>87</v>
      </c>
      <c r="GQ30" s="32">
        <v>87</v>
      </c>
      <c r="GR30" s="32">
        <v>54</v>
      </c>
      <c r="GS30" s="32">
        <v>31</v>
      </c>
      <c r="GT30" s="32">
        <v>36</v>
      </c>
      <c r="GU30" s="32">
        <v>17</v>
      </c>
      <c r="GV30" s="32">
        <v>44</v>
      </c>
      <c r="GW30" s="32">
        <v>63</v>
      </c>
      <c r="GX30" s="32">
        <v>21</v>
      </c>
      <c r="GY30" s="32">
        <v>48</v>
      </c>
      <c r="GZ30" s="32">
        <v>48</v>
      </c>
      <c r="HA30" s="32">
        <v>34</v>
      </c>
      <c r="HB30" s="32">
        <v>85</v>
      </c>
      <c r="HC30" s="32">
        <v>97</v>
      </c>
      <c r="HD30" s="32">
        <v>74</v>
      </c>
      <c r="HE30" s="32">
        <v>17</v>
      </c>
      <c r="HF30" s="32">
        <v>40</v>
      </c>
      <c r="HG30" s="32">
        <v>58</v>
      </c>
      <c r="HH30" s="32">
        <v>68</v>
      </c>
      <c r="HI30" s="32">
        <v>51</v>
      </c>
      <c r="HJ30" s="32">
        <v>97</v>
      </c>
      <c r="HK30" s="32">
        <v>100</v>
      </c>
      <c r="HL30" s="32">
        <v>28</v>
      </c>
      <c r="HM30" s="32">
        <v>76</v>
      </c>
      <c r="HN30" s="32">
        <v>47</v>
      </c>
      <c r="HO30" s="32">
        <v>30</v>
      </c>
      <c r="HP30" s="32">
        <v>20</v>
      </c>
      <c r="HQ30" s="32">
        <v>47</v>
      </c>
      <c r="HR30" s="32">
        <v>85</v>
      </c>
    </row>
    <row r="31" spans="1:226" x14ac:dyDescent="0.25">
      <c r="A31" s="38">
        <v>18</v>
      </c>
      <c r="B31" s="41" t="str" cm="1">
        <f t="array" aca="1" ref="B31" ca="1">IF($B$10="Your Name Here","Enter Name",INDIRECT("'"&amp;"InitialScores"&amp;"'"&amp;"!R"&amp;$A31+3&amp;"C"&amp;$F$9+2,0))</f>
        <v>Enter Name</v>
      </c>
      <c r="C31" s="41" t="str" cm="1">
        <f t="array" aca="1" ref="C31" ca="1">IF($B$10="Your Name Here","Enter Name",MIN(INDIRECT("'"&amp;"AfterTutoring"&amp;"'"&amp;"!R"&amp;$A31+1&amp;"C"&amp;$F$9+2,0)+5,100))</f>
        <v>Enter Name</v>
      </c>
      <c r="D31" s="42"/>
      <c r="F31" s="147"/>
      <c r="G31" s="148"/>
      <c r="H31" s="148"/>
      <c r="I31" s="149"/>
      <c r="L31" s="33"/>
      <c r="Q31" s="33"/>
      <c r="R31" s="33"/>
      <c r="AA31" s="32">
        <v>50</v>
      </c>
      <c r="AB31" s="32">
        <v>83</v>
      </c>
      <c r="AC31" s="32">
        <v>35</v>
      </c>
      <c r="AD31" s="32">
        <v>78</v>
      </c>
      <c r="AE31" s="32">
        <v>59</v>
      </c>
      <c r="AF31" s="32">
        <v>25</v>
      </c>
      <c r="AG31" s="32">
        <v>76</v>
      </c>
      <c r="AH31" s="32">
        <v>61</v>
      </c>
      <c r="AI31" s="32">
        <v>21</v>
      </c>
      <c r="AJ31" s="32">
        <v>80</v>
      </c>
      <c r="AK31" s="32">
        <v>30</v>
      </c>
      <c r="AL31" s="32">
        <v>36</v>
      </c>
      <c r="AM31" s="32">
        <v>68</v>
      </c>
      <c r="AN31" s="32">
        <v>55</v>
      </c>
      <c r="AO31" s="32">
        <v>71</v>
      </c>
      <c r="AP31" s="32">
        <v>20</v>
      </c>
      <c r="AQ31" s="32">
        <v>44</v>
      </c>
      <c r="AR31" s="32">
        <v>53</v>
      </c>
      <c r="AS31" s="32">
        <v>77</v>
      </c>
      <c r="AT31" s="32">
        <v>64</v>
      </c>
      <c r="AU31" s="32">
        <v>46</v>
      </c>
      <c r="AV31" s="32">
        <v>93</v>
      </c>
      <c r="AW31" s="32">
        <v>16</v>
      </c>
      <c r="AX31" s="32">
        <v>51</v>
      </c>
      <c r="AY31" s="32">
        <v>85</v>
      </c>
      <c r="AZ31" s="32">
        <v>16</v>
      </c>
      <c r="BA31" s="32">
        <v>16</v>
      </c>
      <c r="BB31" s="32">
        <v>42</v>
      </c>
      <c r="BC31" s="32">
        <v>64</v>
      </c>
      <c r="BD31" s="32">
        <v>95</v>
      </c>
      <c r="BE31" s="32">
        <v>72</v>
      </c>
      <c r="BF31" s="32">
        <v>43</v>
      </c>
      <c r="BG31" s="32">
        <v>43</v>
      </c>
      <c r="BH31" s="32">
        <v>97</v>
      </c>
      <c r="BI31" s="32">
        <v>47</v>
      </c>
      <c r="BJ31" s="32">
        <v>89</v>
      </c>
      <c r="BK31" s="32">
        <v>21</v>
      </c>
      <c r="BL31" s="32">
        <v>76</v>
      </c>
      <c r="BM31" s="32">
        <v>43</v>
      </c>
      <c r="BN31" s="32">
        <v>43</v>
      </c>
      <c r="BO31" s="32">
        <v>81</v>
      </c>
      <c r="BP31" s="32">
        <v>64</v>
      </c>
      <c r="BQ31" s="32">
        <v>86</v>
      </c>
      <c r="BR31" s="32">
        <v>55</v>
      </c>
      <c r="BS31" s="32">
        <v>26</v>
      </c>
      <c r="BT31" s="32">
        <v>48</v>
      </c>
      <c r="BU31" s="32">
        <v>54</v>
      </c>
      <c r="BV31" s="32">
        <v>23</v>
      </c>
      <c r="BW31" s="32">
        <v>35</v>
      </c>
      <c r="BX31" s="32">
        <v>40</v>
      </c>
      <c r="BY31" s="32">
        <v>20</v>
      </c>
      <c r="BZ31" s="32">
        <v>23</v>
      </c>
      <c r="CA31" s="32">
        <v>76</v>
      </c>
      <c r="CB31" s="32">
        <v>92</v>
      </c>
      <c r="CC31" s="32">
        <v>26</v>
      </c>
      <c r="CD31" s="32">
        <v>74</v>
      </c>
      <c r="CE31" s="32">
        <v>68</v>
      </c>
      <c r="CF31" s="32">
        <v>85</v>
      </c>
      <c r="CG31" s="32">
        <v>48</v>
      </c>
      <c r="CH31" s="32">
        <v>15</v>
      </c>
      <c r="CI31" s="32">
        <v>31</v>
      </c>
      <c r="CJ31" s="32">
        <v>97</v>
      </c>
      <c r="CK31" s="32">
        <v>83</v>
      </c>
      <c r="CL31" s="32">
        <v>99</v>
      </c>
      <c r="CM31" s="32">
        <v>34</v>
      </c>
      <c r="CN31" s="32">
        <v>96</v>
      </c>
      <c r="CO31" s="32">
        <v>99</v>
      </c>
      <c r="CP31" s="32">
        <v>57</v>
      </c>
      <c r="CQ31" s="32">
        <v>15</v>
      </c>
      <c r="CR31" s="32">
        <v>64</v>
      </c>
      <c r="CS31" s="32">
        <v>93</v>
      </c>
      <c r="CT31" s="32">
        <v>71</v>
      </c>
      <c r="CU31" s="32">
        <v>23</v>
      </c>
      <c r="CV31" s="32">
        <v>43</v>
      </c>
      <c r="CW31" s="32">
        <v>72</v>
      </c>
      <c r="CX31" s="32">
        <v>94</v>
      </c>
      <c r="CY31" s="32">
        <v>41</v>
      </c>
      <c r="CZ31" s="32">
        <v>97</v>
      </c>
      <c r="DA31" s="32">
        <v>86</v>
      </c>
      <c r="DB31" s="32">
        <v>95</v>
      </c>
      <c r="DC31" s="32">
        <v>97</v>
      </c>
      <c r="DD31" s="32">
        <v>47</v>
      </c>
      <c r="DE31" s="32">
        <v>46</v>
      </c>
      <c r="DF31" s="32">
        <v>85</v>
      </c>
      <c r="DG31" s="32">
        <v>20</v>
      </c>
      <c r="DH31" s="32">
        <v>89</v>
      </c>
      <c r="DI31" s="32">
        <v>63</v>
      </c>
      <c r="DJ31" s="32">
        <v>81</v>
      </c>
      <c r="DK31" s="32">
        <v>72</v>
      </c>
      <c r="DL31" s="32">
        <v>78</v>
      </c>
      <c r="DM31" s="32">
        <v>91</v>
      </c>
      <c r="DN31" s="32">
        <v>38</v>
      </c>
      <c r="DO31" s="32">
        <v>74</v>
      </c>
      <c r="DP31" s="32">
        <v>48</v>
      </c>
      <c r="DQ31" s="32">
        <v>81</v>
      </c>
      <c r="DR31" s="32">
        <v>15</v>
      </c>
      <c r="DS31" s="32">
        <v>62</v>
      </c>
      <c r="DT31" s="32">
        <v>55</v>
      </c>
      <c r="DU31" s="32">
        <v>100</v>
      </c>
      <c r="DV31" s="32">
        <v>45</v>
      </c>
      <c r="DW31" s="32">
        <v>46</v>
      </c>
      <c r="DX31" s="32">
        <v>98</v>
      </c>
      <c r="DY31" s="32">
        <v>90</v>
      </c>
      <c r="DZ31" s="32">
        <v>34</v>
      </c>
      <c r="EA31" s="32">
        <v>63</v>
      </c>
      <c r="EB31" s="32">
        <v>85</v>
      </c>
      <c r="EC31" s="32">
        <v>44</v>
      </c>
      <c r="ED31" s="32">
        <v>51</v>
      </c>
      <c r="EE31" s="32">
        <v>54</v>
      </c>
      <c r="EF31" s="32">
        <v>21</v>
      </c>
      <c r="EG31" s="32">
        <v>59</v>
      </c>
      <c r="EH31" s="32">
        <v>74</v>
      </c>
      <c r="EI31" s="32">
        <v>32</v>
      </c>
      <c r="EJ31" s="32">
        <v>32</v>
      </c>
      <c r="EK31" s="32">
        <v>27</v>
      </c>
      <c r="EL31" s="32">
        <v>47</v>
      </c>
      <c r="EM31" s="32">
        <v>50</v>
      </c>
      <c r="EN31" s="32">
        <v>41</v>
      </c>
      <c r="EO31" s="32">
        <v>40</v>
      </c>
      <c r="EP31" s="32">
        <v>20</v>
      </c>
      <c r="EQ31" s="32">
        <v>43</v>
      </c>
      <c r="ER31" s="32">
        <v>85</v>
      </c>
      <c r="ES31" s="32">
        <v>20</v>
      </c>
      <c r="ET31" s="32">
        <v>90</v>
      </c>
      <c r="EU31" s="32">
        <v>28</v>
      </c>
      <c r="EV31" s="32">
        <v>57</v>
      </c>
      <c r="EW31" s="32">
        <v>22</v>
      </c>
      <c r="EX31" s="32">
        <v>94</v>
      </c>
      <c r="EY31" s="32">
        <v>25</v>
      </c>
      <c r="EZ31" s="32">
        <v>68</v>
      </c>
      <c r="FA31" s="32">
        <v>48</v>
      </c>
      <c r="FB31" s="32">
        <v>32</v>
      </c>
      <c r="FC31" s="32">
        <v>59</v>
      </c>
      <c r="FD31" s="32">
        <v>19</v>
      </c>
      <c r="FE31" s="32">
        <v>57</v>
      </c>
      <c r="FF31" s="32">
        <v>94</v>
      </c>
      <c r="FG31" s="32">
        <v>70</v>
      </c>
      <c r="FH31" s="32">
        <v>23</v>
      </c>
      <c r="FI31" s="32">
        <v>90</v>
      </c>
      <c r="FJ31" s="32">
        <v>33</v>
      </c>
      <c r="FK31" s="32">
        <v>97</v>
      </c>
      <c r="FL31" s="32">
        <v>23</v>
      </c>
      <c r="FM31" s="32">
        <v>71</v>
      </c>
      <c r="FN31" s="32">
        <v>36</v>
      </c>
      <c r="FO31" s="32">
        <v>92</v>
      </c>
      <c r="FP31" s="32">
        <v>80</v>
      </c>
      <c r="FQ31" s="32">
        <v>24</v>
      </c>
      <c r="FR31" s="32">
        <v>97</v>
      </c>
      <c r="FS31" s="32">
        <v>25</v>
      </c>
      <c r="FT31" s="32">
        <v>65</v>
      </c>
      <c r="FU31" s="32">
        <v>75</v>
      </c>
      <c r="FV31" s="32">
        <v>40</v>
      </c>
      <c r="FW31" s="32">
        <v>62</v>
      </c>
      <c r="FX31" s="32">
        <v>51</v>
      </c>
      <c r="FY31" s="32">
        <v>64</v>
      </c>
      <c r="FZ31" s="32">
        <v>93</v>
      </c>
      <c r="GA31" s="32">
        <v>62</v>
      </c>
      <c r="GB31" s="32">
        <v>78</v>
      </c>
      <c r="GC31" s="32">
        <v>96</v>
      </c>
      <c r="GD31" s="32">
        <v>81</v>
      </c>
      <c r="GE31" s="32">
        <v>21</v>
      </c>
      <c r="GF31" s="32">
        <v>24</v>
      </c>
      <c r="GG31" s="32">
        <v>95</v>
      </c>
      <c r="GH31" s="32">
        <v>43</v>
      </c>
      <c r="GI31" s="32">
        <v>79</v>
      </c>
      <c r="GJ31" s="32">
        <v>81</v>
      </c>
      <c r="GK31" s="32">
        <v>52</v>
      </c>
      <c r="GL31" s="32">
        <v>99</v>
      </c>
      <c r="GM31" s="32">
        <v>91</v>
      </c>
      <c r="GN31" s="32">
        <v>36</v>
      </c>
      <c r="GO31" s="32">
        <v>41</v>
      </c>
      <c r="GP31" s="32">
        <v>95</v>
      </c>
      <c r="GQ31" s="32">
        <v>34</v>
      </c>
      <c r="GR31" s="32">
        <v>53</v>
      </c>
      <c r="GS31" s="32">
        <v>66</v>
      </c>
      <c r="GT31" s="32">
        <v>54</v>
      </c>
      <c r="GU31" s="32">
        <v>69</v>
      </c>
      <c r="GV31" s="32">
        <v>56</v>
      </c>
      <c r="GW31" s="32">
        <v>20</v>
      </c>
      <c r="GX31" s="32">
        <v>63</v>
      </c>
      <c r="GY31" s="32">
        <v>99</v>
      </c>
      <c r="GZ31" s="32">
        <v>73</v>
      </c>
      <c r="HA31" s="32">
        <v>97</v>
      </c>
      <c r="HB31" s="32">
        <v>62</v>
      </c>
      <c r="HC31" s="32">
        <v>27</v>
      </c>
      <c r="HD31" s="32">
        <v>81</v>
      </c>
      <c r="HE31" s="32">
        <v>18</v>
      </c>
      <c r="HF31" s="32">
        <v>56</v>
      </c>
      <c r="HG31" s="32">
        <v>63</v>
      </c>
      <c r="HH31" s="32">
        <v>31</v>
      </c>
      <c r="HI31" s="32">
        <v>20</v>
      </c>
      <c r="HJ31" s="32">
        <v>43</v>
      </c>
      <c r="HK31" s="32">
        <v>37</v>
      </c>
      <c r="HL31" s="32">
        <v>64</v>
      </c>
      <c r="HM31" s="32">
        <v>95</v>
      </c>
      <c r="HN31" s="32">
        <v>44</v>
      </c>
      <c r="HO31" s="32">
        <v>15</v>
      </c>
      <c r="HP31" s="32">
        <v>22</v>
      </c>
      <c r="HQ31" s="32">
        <v>57</v>
      </c>
      <c r="HR31" s="32">
        <v>51</v>
      </c>
    </row>
    <row r="32" spans="1:226" x14ac:dyDescent="0.25">
      <c r="A32" s="38">
        <v>19</v>
      </c>
      <c r="B32" s="41" t="str" cm="1">
        <f t="array" aca="1" ref="B32" ca="1">IF($B$10="Your Name Here","Enter Name",INDIRECT("'"&amp;"InitialScores"&amp;"'"&amp;"!R"&amp;$A32+3&amp;"C"&amp;$F$9+2,0))</f>
        <v>Enter Name</v>
      </c>
      <c r="C32" s="41" t="str" cm="1">
        <f t="array" aca="1" ref="C32" ca="1">IF($B$10="Your Name Here","Enter Name",MIN(INDIRECT("'"&amp;"AfterTutoring"&amp;"'"&amp;"!R"&amp;$A32+1&amp;"C"&amp;$F$9+2,0)+5,100))</f>
        <v>Enter Name</v>
      </c>
      <c r="D32" s="42"/>
      <c r="F32" s="147"/>
      <c r="G32" s="148"/>
      <c r="H32" s="148"/>
      <c r="I32" s="149"/>
      <c r="L32" s="33"/>
      <c r="M32" s="58"/>
      <c r="N32" s="58"/>
      <c r="O32" s="58"/>
      <c r="P32" s="58"/>
      <c r="Q32" s="58"/>
      <c r="R32" s="58"/>
      <c r="S32" s="58"/>
      <c r="AA32" s="32">
        <v>33</v>
      </c>
      <c r="AB32" s="32">
        <v>36</v>
      </c>
      <c r="AC32" s="32">
        <v>93</v>
      </c>
      <c r="AD32" s="32">
        <v>18</v>
      </c>
      <c r="AE32" s="32">
        <v>50</v>
      </c>
      <c r="AF32" s="32">
        <v>84</v>
      </c>
      <c r="AG32" s="32">
        <v>76</v>
      </c>
      <c r="AH32" s="32">
        <v>58</v>
      </c>
      <c r="AI32" s="32">
        <v>28</v>
      </c>
      <c r="AJ32" s="32">
        <v>99</v>
      </c>
      <c r="AK32" s="32">
        <v>67</v>
      </c>
      <c r="AL32" s="32">
        <v>18</v>
      </c>
      <c r="AM32" s="32">
        <v>62</v>
      </c>
      <c r="AN32" s="32">
        <v>57</v>
      </c>
      <c r="AO32" s="32">
        <v>45</v>
      </c>
      <c r="AP32" s="32">
        <v>39</v>
      </c>
      <c r="AQ32" s="32">
        <v>27</v>
      </c>
      <c r="AR32" s="32">
        <v>43</v>
      </c>
      <c r="AS32" s="32">
        <v>89</v>
      </c>
      <c r="AT32" s="32">
        <v>85</v>
      </c>
      <c r="AU32" s="32">
        <v>26</v>
      </c>
      <c r="AV32" s="32">
        <v>63</v>
      </c>
      <c r="AW32" s="32">
        <v>75</v>
      </c>
      <c r="AX32" s="32">
        <v>71</v>
      </c>
      <c r="AY32" s="32">
        <v>96</v>
      </c>
      <c r="AZ32" s="32">
        <v>55</v>
      </c>
      <c r="BA32" s="32">
        <v>84</v>
      </c>
      <c r="BB32" s="32">
        <v>67</v>
      </c>
      <c r="BC32" s="32">
        <v>36</v>
      </c>
      <c r="BD32" s="32">
        <v>42</v>
      </c>
      <c r="BE32" s="32">
        <v>63</v>
      </c>
      <c r="BF32" s="32">
        <v>30</v>
      </c>
      <c r="BG32" s="32">
        <v>81</v>
      </c>
      <c r="BH32" s="32">
        <v>55</v>
      </c>
      <c r="BI32" s="32">
        <v>23</v>
      </c>
      <c r="BJ32" s="32">
        <v>93</v>
      </c>
      <c r="BK32" s="32">
        <v>94</v>
      </c>
      <c r="BL32" s="32">
        <v>54</v>
      </c>
      <c r="BM32" s="32">
        <v>42</v>
      </c>
      <c r="BN32" s="32">
        <v>68</v>
      </c>
      <c r="BO32" s="32">
        <v>34</v>
      </c>
      <c r="BP32" s="32">
        <v>94</v>
      </c>
      <c r="BQ32" s="32">
        <v>85</v>
      </c>
      <c r="BR32" s="32">
        <v>92</v>
      </c>
      <c r="BS32" s="32">
        <v>63</v>
      </c>
      <c r="BT32" s="32">
        <v>50</v>
      </c>
      <c r="BU32" s="32">
        <v>85</v>
      </c>
      <c r="BV32" s="32">
        <v>41</v>
      </c>
      <c r="BW32" s="32">
        <v>84</v>
      </c>
      <c r="BX32" s="32">
        <v>99</v>
      </c>
      <c r="BY32" s="32">
        <v>53</v>
      </c>
      <c r="BZ32" s="32">
        <v>57</v>
      </c>
      <c r="CA32" s="32">
        <v>91</v>
      </c>
      <c r="CB32" s="32">
        <v>79</v>
      </c>
      <c r="CC32" s="32">
        <v>67</v>
      </c>
      <c r="CD32" s="32">
        <v>48</v>
      </c>
      <c r="CE32" s="32">
        <v>88</v>
      </c>
      <c r="CF32" s="32">
        <v>24</v>
      </c>
      <c r="CG32" s="32">
        <v>46</v>
      </c>
      <c r="CH32" s="32">
        <v>56</v>
      </c>
      <c r="CI32" s="32">
        <v>53</v>
      </c>
      <c r="CJ32" s="32">
        <v>47</v>
      </c>
      <c r="CK32" s="32">
        <v>29</v>
      </c>
      <c r="CL32" s="32">
        <v>52</v>
      </c>
      <c r="CM32" s="32">
        <v>31</v>
      </c>
      <c r="CN32" s="32">
        <v>91</v>
      </c>
      <c r="CO32" s="32">
        <v>89</v>
      </c>
      <c r="CP32" s="32">
        <v>15</v>
      </c>
      <c r="CQ32" s="32">
        <v>74</v>
      </c>
      <c r="CR32" s="32">
        <v>54</v>
      </c>
      <c r="CS32" s="32">
        <v>67</v>
      </c>
      <c r="CT32" s="32">
        <v>96</v>
      </c>
      <c r="CU32" s="32">
        <v>27</v>
      </c>
      <c r="CV32" s="32">
        <v>76</v>
      </c>
      <c r="CW32" s="32">
        <v>92</v>
      </c>
      <c r="CX32" s="32">
        <v>41</v>
      </c>
      <c r="CY32" s="32">
        <v>51</v>
      </c>
      <c r="CZ32" s="32">
        <v>22</v>
      </c>
      <c r="DA32" s="32">
        <v>42</v>
      </c>
      <c r="DB32" s="32">
        <v>34</v>
      </c>
      <c r="DC32" s="32">
        <v>20</v>
      </c>
      <c r="DD32" s="32">
        <v>87</v>
      </c>
      <c r="DE32" s="32">
        <v>64</v>
      </c>
      <c r="DF32" s="32">
        <v>40</v>
      </c>
      <c r="DG32" s="32">
        <v>28</v>
      </c>
      <c r="DH32" s="32">
        <v>55</v>
      </c>
      <c r="DI32" s="32">
        <v>37</v>
      </c>
      <c r="DJ32" s="32">
        <v>78</v>
      </c>
      <c r="DK32" s="32">
        <v>22</v>
      </c>
      <c r="DL32" s="32">
        <v>53</v>
      </c>
      <c r="DM32" s="32">
        <v>27</v>
      </c>
      <c r="DN32" s="32">
        <v>93</v>
      </c>
      <c r="DO32" s="32">
        <v>74</v>
      </c>
      <c r="DP32" s="32">
        <v>99</v>
      </c>
      <c r="DQ32" s="32">
        <v>15</v>
      </c>
      <c r="DR32" s="32">
        <v>53</v>
      </c>
      <c r="DS32" s="32">
        <v>24</v>
      </c>
      <c r="DT32" s="32">
        <v>49</v>
      </c>
      <c r="DU32" s="32">
        <v>42</v>
      </c>
      <c r="DV32" s="32">
        <v>68</v>
      </c>
      <c r="DW32" s="32">
        <v>78</v>
      </c>
      <c r="DX32" s="32">
        <v>66</v>
      </c>
      <c r="DY32" s="32">
        <v>84</v>
      </c>
      <c r="DZ32" s="32">
        <v>48</v>
      </c>
      <c r="EA32" s="32">
        <v>21</v>
      </c>
      <c r="EB32" s="32">
        <v>59</v>
      </c>
      <c r="EC32" s="32">
        <v>37</v>
      </c>
      <c r="ED32" s="32">
        <v>82</v>
      </c>
      <c r="EE32" s="32">
        <v>31</v>
      </c>
      <c r="EF32" s="32">
        <v>85</v>
      </c>
      <c r="EG32" s="32">
        <v>56</v>
      </c>
      <c r="EH32" s="32">
        <v>60</v>
      </c>
      <c r="EI32" s="32">
        <v>45</v>
      </c>
      <c r="EJ32" s="32">
        <v>69</v>
      </c>
      <c r="EK32" s="32">
        <v>55</v>
      </c>
      <c r="EL32" s="32">
        <v>26</v>
      </c>
      <c r="EM32" s="32">
        <v>67</v>
      </c>
      <c r="EN32" s="32">
        <v>80</v>
      </c>
      <c r="EO32" s="32">
        <v>63</v>
      </c>
      <c r="EP32" s="32">
        <v>26</v>
      </c>
      <c r="EQ32" s="32">
        <v>32</v>
      </c>
      <c r="ER32" s="32">
        <v>51</v>
      </c>
      <c r="ES32" s="32">
        <v>41</v>
      </c>
      <c r="ET32" s="32">
        <v>15</v>
      </c>
      <c r="EU32" s="32">
        <v>55</v>
      </c>
      <c r="EV32" s="32">
        <v>82</v>
      </c>
      <c r="EW32" s="32">
        <v>74</v>
      </c>
      <c r="EX32" s="32">
        <v>55</v>
      </c>
      <c r="EY32" s="32">
        <v>67</v>
      </c>
      <c r="EZ32" s="32">
        <v>92</v>
      </c>
      <c r="FA32" s="32">
        <v>75</v>
      </c>
      <c r="FB32" s="32">
        <v>49</v>
      </c>
      <c r="FC32" s="32">
        <v>40</v>
      </c>
      <c r="FD32" s="32">
        <v>96</v>
      </c>
      <c r="FE32" s="32">
        <v>17</v>
      </c>
      <c r="FF32" s="32">
        <v>83</v>
      </c>
      <c r="FG32" s="32">
        <v>69</v>
      </c>
      <c r="FH32" s="32">
        <v>70</v>
      </c>
      <c r="FI32" s="32">
        <v>45</v>
      </c>
      <c r="FJ32" s="32">
        <v>58</v>
      </c>
      <c r="FK32" s="32">
        <v>69</v>
      </c>
      <c r="FL32" s="32">
        <v>43</v>
      </c>
      <c r="FM32" s="32">
        <v>41</v>
      </c>
      <c r="FN32" s="32">
        <v>54</v>
      </c>
      <c r="FO32" s="32">
        <v>98</v>
      </c>
      <c r="FP32" s="32">
        <v>64</v>
      </c>
      <c r="FQ32" s="32">
        <v>71</v>
      </c>
      <c r="FR32" s="32">
        <v>39</v>
      </c>
      <c r="FS32" s="32">
        <v>89</v>
      </c>
      <c r="FT32" s="32">
        <v>19</v>
      </c>
      <c r="FU32" s="32">
        <v>81</v>
      </c>
      <c r="FV32" s="32">
        <v>49</v>
      </c>
      <c r="FW32" s="32">
        <v>61</v>
      </c>
      <c r="FX32" s="32">
        <v>97</v>
      </c>
      <c r="FY32" s="32">
        <v>82</v>
      </c>
      <c r="FZ32" s="32">
        <v>17</v>
      </c>
      <c r="GA32" s="32">
        <v>84</v>
      </c>
      <c r="GB32" s="32">
        <v>70</v>
      </c>
      <c r="GC32" s="32">
        <v>89</v>
      </c>
      <c r="GD32" s="32">
        <v>84</v>
      </c>
      <c r="GE32" s="32">
        <v>33</v>
      </c>
      <c r="GF32" s="32">
        <v>54</v>
      </c>
      <c r="GG32" s="32">
        <v>31</v>
      </c>
      <c r="GH32" s="32">
        <v>39</v>
      </c>
      <c r="GI32" s="32">
        <v>33</v>
      </c>
      <c r="GJ32" s="32">
        <v>32</v>
      </c>
      <c r="GK32" s="32">
        <v>98</v>
      </c>
      <c r="GL32" s="32">
        <v>18</v>
      </c>
      <c r="GM32" s="32">
        <v>25</v>
      </c>
      <c r="GN32" s="32">
        <v>74</v>
      </c>
      <c r="GO32" s="32">
        <v>76</v>
      </c>
      <c r="GP32" s="32">
        <v>20</v>
      </c>
      <c r="GQ32" s="32">
        <v>90</v>
      </c>
      <c r="GR32" s="32">
        <v>43</v>
      </c>
      <c r="GS32" s="32">
        <v>88</v>
      </c>
      <c r="GT32" s="32">
        <v>30</v>
      </c>
      <c r="GU32" s="32">
        <v>72</v>
      </c>
      <c r="GV32" s="32">
        <v>63</v>
      </c>
      <c r="GW32" s="32">
        <v>29</v>
      </c>
      <c r="GX32" s="32">
        <v>80</v>
      </c>
      <c r="GY32" s="32">
        <v>70</v>
      </c>
      <c r="GZ32" s="32">
        <v>45</v>
      </c>
      <c r="HA32" s="32">
        <v>60</v>
      </c>
      <c r="HB32" s="32">
        <v>67</v>
      </c>
      <c r="HC32" s="32">
        <v>49</v>
      </c>
      <c r="HD32" s="32">
        <v>23</v>
      </c>
      <c r="HE32" s="32">
        <v>85</v>
      </c>
      <c r="HF32" s="32">
        <v>78</v>
      </c>
      <c r="HG32" s="32">
        <v>61</v>
      </c>
      <c r="HH32" s="32">
        <v>82</v>
      </c>
      <c r="HI32" s="32">
        <v>61</v>
      </c>
      <c r="HJ32" s="32">
        <v>58</v>
      </c>
      <c r="HK32" s="32">
        <v>63</v>
      </c>
      <c r="HL32" s="32">
        <v>22</v>
      </c>
      <c r="HM32" s="32">
        <v>93</v>
      </c>
      <c r="HN32" s="32">
        <v>16</v>
      </c>
      <c r="HO32" s="32">
        <v>60</v>
      </c>
      <c r="HP32" s="32">
        <v>20</v>
      </c>
      <c r="HQ32" s="32">
        <v>34</v>
      </c>
      <c r="HR32" s="32">
        <v>38</v>
      </c>
    </row>
    <row r="33" spans="1:226" x14ac:dyDescent="0.25">
      <c r="A33" s="38">
        <v>20</v>
      </c>
      <c r="B33" s="41" t="str" cm="1">
        <f t="array" aca="1" ref="B33" ca="1">IF($B$10="Your Name Here","Enter Name",INDIRECT("'"&amp;"InitialScores"&amp;"'"&amp;"!R"&amp;$A33+3&amp;"C"&amp;$F$9+2,0))</f>
        <v>Enter Name</v>
      </c>
      <c r="C33" s="41" t="str" cm="1">
        <f t="array" aca="1" ref="C33" ca="1">IF($B$10="Your Name Here","Enter Name",MIN(INDIRECT("'"&amp;"AfterTutoring"&amp;"'"&amp;"!R"&amp;$A33+1&amp;"C"&amp;$F$9+2,0)+5,100))</f>
        <v>Enter Name</v>
      </c>
      <c r="D33" s="42"/>
      <c r="F33" s="147"/>
      <c r="G33" s="148"/>
      <c r="H33" s="148"/>
      <c r="I33" s="149"/>
      <c r="L33" s="33"/>
      <c r="M33" s="58"/>
      <c r="N33" s="58"/>
      <c r="O33" s="58"/>
      <c r="P33" s="58"/>
      <c r="Q33" s="58"/>
      <c r="R33" s="58"/>
      <c r="S33" s="58"/>
      <c r="AA33" s="32">
        <v>98</v>
      </c>
      <c r="AB33" s="32">
        <v>98</v>
      </c>
      <c r="AC33" s="32">
        <v>90</v>
      </c>
      <c r="AD33" s="32">
        <v>30</v>
      </c>
      <c r="AE33" s="32">
        <v>42</v>
      </c>
      <c r="AF33" s="32">
        <v>27</v>
      </c>
      <c r="AG33" s="32">
        <v>46</v>
      </c>
      <c r="AH33" s="32">
        <v>84</v>
      </c>
      <c r="AI33" s="32">
        <v>73</v>
      </c>
      <c r="AJ33" s="32">
        <v>80</v>
      </c>
      <c r="AK33" s="32">
        <v>48</v>
      </c>
      <c r="AL33" s="32">
        <v>91</v>
      </c>
      <c r="AM33" s="32">
        <v>80</v>
      </c>
      <c r="AN33" s="32">
        <v>31</v>
      </c>
      <c r="AO33" s="32">
        <v>86</v>
      </c>
      <c r="AP33" s="32">
        <v>65</v>
      </c>
      <c r="AQ33" s="32">
        <v>78</v>
      </c>
      <c r="AR33" s="32">
        <v>84</v>
      </c>
      <c r="AS33" s="32">
        <v>96</v>
      </c>
      <c r="AT33" s="32">
        <v>86</v>
      </c>
      <c r="AU33" s="32">
        <v>18</v>
      </c>
      <c r="AV33" s="32">
        <v>69</v>
      </c>
      <c r="AW33" s="32">
        <v>37</v>
      </c>
      <c r="AX33" s="32">
        <v>98</v>
      </c>
      <c r="AY33" s="32">
        <v>46</v>
      </c>
      <c r="AZ33" s="32">
        <v>85</v>
      </c>
      <c r="BA33" s="32">
        <v>24</v>
      </c>
      <c r="BB33" s="32">
        <v>29</v>
      </c>
      <c r="BC33" s="32">
        <v>62</v>
      </c>
      <c r="BD33" s="32">
        <v>54</v>
      </c>
      <c r="BE33" s="32">
        <v>96</v>
      </c>
      <c r="BF33" s="32">
        <v>57</v>
      </c>
      <c r="BG33" s="32">
        <v>61</v>
      </c>
      <c r="BH33" s="32">
        <v>20</v>
      </c>
      <c r="BI33" s="32">
        <v>61</v>
      </c>
      <c r="BJ33" s="32">
        <v>18</v>
      </c>
      <c r="BK33" s="32">
        <v>66</v>
      </c>
      <c r="BL33" s="32">
        <v>95</v>
      </c>
      <c r="BM33" s="32">
        <v>59</v>
      </c>
      <c r="BN33" s="32">
        <v>72</v>
      </c>
      <c r="BO33" s="32">
        <v>69</v>
      </c>
      <c r="BP33" s="32">
        <v>68</v>
      </c>
      <c r="BQ33" s="32">
        <v>85</v>
      </c>
      <c r="BR33" s="32">
        <v>91</v>
      </c>
      <c r="BS33" s="32">
        <v>62</v>
      </c>
      <c r="BT33" s="32">
        <v>16</v>
      </c>
      <c r="BU33" s="32">
        <v>39</v>
      </c>
      <c r="BV33" s="32">
        <v>99</v>
      </c>
      <c r="BW33" s="32">
        <v>95</v>
      </c>
      <c r="BX33" s="32">
        <v>80</v>
      </c>
      <c r="BY33" s="32">
        <v>89</v>
      </c>
      <c r="BZ33" s="32">
        <v>94</v>
      </c>
      <c r="CA33" s="32">
        <v>45</v>
      </c>
      <c r="CB33" s="32">
        <v>56</v>
      </c>
      <c r="CC33" s="32">
        <v>45</v>
      </c>
      <c r="CD33" s="32">
        <v>77</v>
      </c>
      <c r="CE33" s="32">
        <v>28</v>
      </c>
      <c r="CF33" s="32">
        <v>56</v>
      </c>
      <c r="CG33" s="32">
        <v>86</v>
      </c>
      <c r="CH33" s="32">
        <v>93</v>
      </c>
      <c r="CI33" s="32">
        <v>42</v>
      </c>
      <c r="CJ33" s="32">
        <v>55</v>
      </c>
      <c r="CK33" s="32">
        <v>94</v>
      </c>
      <c r="CL33" s="32">
        <v>64</v>
      </c>
      <c r="CM33" s="32">
        <v>87</v>
      </c>
      <c r="CN33" s="32">
        <v>100</v>
      </c>
      <c r="CO33" s="32">
        <v>92</v>
      </c>
      <c r="CP33" s="32">
        <v>36</v>
      </c>
      <c r="CQ33" s="32">
        <v>19</v>
      </c>
      <c r="CR33" s="32">
        <v>43</v>
      </c>
      <c r="CS33" s="32">
        <v>54</v>
      </c>
      <c r="CT33" s="32">
        <v>70</v>
      </c>
      <c r="CU33" s="32">
        <v>59</v>
      </c>
      <c r="CV33" s="32">
        <v>21</v>
      </c>
      <c r="CW33" s="32">
        <v>84</v>
      </c>
      <c r="CX33" s="32">
        <v>53</v>
      </c>
      <c r="CY33" s="32">
        <v>51</v>
      </c>
      <c r="CZ33" s="32">
        <v>74</v>
      </c>
      <c r="DA33" s="32">
        <v>76</v>
      </c>
      <c r="DB33" s="32">
        <v>93</v>
      </c>
      <c r="DC33" s="32">
        <v>89</v>
      </c>
      <c r="DD33" s="32">
        <v>95</v>
      </c>
      <c r="DE33" s="32">
        <v>31</v>
      </c>
      <c r="DF33" s="32">
        <v>94</v>
      </c>
      <c r="DG33" s="32">
        <v>37</v>
      </c>
      <c r="DH33" s="32">
        <v>86</v>
      </c>
      <c r="DI33" s="32">
        <v>87</v>
      </c>
      <c r="DJ33" s="32">
        <v>66</v>
      </c>
      <c r="DK33" s="32">
        <v>93</v>
      </c>
      <c r="DL33" s="32">
        <v>66</v>
      </c>
      <c r="DM33" s="32">
        <v>34</v>
      </c>
      <c r="DN33" s="32">
        <v>78</v>
      </c>
      <c r="DO33" s="32">
        <v>77</v>
      </c>
      <c r="DP33" s="32">
        <v>49</v>
      </c>
      <c r="DQ33" s="32">
        <v>94</v>
      </c>
      <c r="DR33" s="32">
        <v>99</v>
      </c>
      <c r="DS33" s="32">
        <v>47</v>
      </c>
      <c r="DT33" s="32">
        <v>79</v>
      </c>
      <c r="DU33" s="32">
        <v>32</v>
      </c>
      <c r="DV33" s="32">
        <v>37</v>
      </c>
      <c r="DW33" s="32">
        <v>63</v>
      </c>
      <c r="DX33" s="32">
        <v>42</v>
      </c>
      <c r="DY33" s="32">
        <v>100</v>
      </c>
      <c r="DZ33" s="32">
        <v>69</v>
      </c>
      <c r="EA33" s="32">
        <v>17</v>
      </c>
      <c r="EB33" s="32">
        <v>28</v>
      </c>
      <c r="EC33" s="32">
        <v>48</v>
      </c>
      <c r="ED33" s="32">
        <v>62</v>
      </c>
      <c r="EE33" s="32">
        <v>81</v>
      </c>
      <c r="EF33" s="32">
        <v>32</v>
      </c>
      <c r="EG33" s="32">
        <v>73</v>
      </c>
      <c r="EH33" s="32">
        <v>31</v>
      </c>
      <c r="EI33" s="32">
        <v>39</v>
      </c>
      <c r="EJ33" s="32">
        <v>25</v>
      </c>
      <c r="EK33" s="32">
        <v>61</v>
      </c>
      <c r="EL33" s="32">
        <v>70</v>
      </c>
      <c r="EM33" s="32">
        <v>68</v>
      </c>
      <c r="EN33" s="32">
        <v>49</v>
      </c>
      <c r="EO33" s="32">
        <v>35</v>
      </c>
      <c r="EP33" s="32">
        <v>60</v>
      </c>
      <c r="EQ33" s="32">
        <v>81</v>
      </c>
      <c r="ER33" s="32">
        <v>94</v>
      </c>
      <c r="ES33" s="32">
        <v>89</v>
      </c>
      <c r="ET33" s="32">
        <v>22</v>
      </c>
      <c r="EU33" s="32">
        <v>66</v>
      </c>
      <c r="EV33" s="32">
        <v>85</v>
      </c>
      <c r="EW33" s="32">
        <v>92</v>
      </c>
      <c r="EX33" s="32">
        <v>15</v>
      </c>
      <c r="EY33" s="32">
        <v>61</v>
      </c>
      <c r="EZ33" s="32">
        <v>29</v>
      </c>
      <c r="FA33" s="32">
        <v>78</v>
      </c>
      <c r="FB33" s="32">
        <v>80</v>
      </c>
      <c r="FC33" s="32">
        <v>27</v>
      </c>
      <c r="FD33" s="32">
        <v>94</v>
      </c>
      <c r="FE33" s="32">
        <v>16</v>
      </c>
      <c r="FF33" s="32">
        <v>54</v>
      </c>
      <c r="FG33" s="32">
        <v>84</v>
      </c>
      <c r="FH33" s="32">
        <v>36</v>
      </c>
      <c r="FI33" s="32">
        <v>21</v>
      </c>
      <c r="FJ33" s="32">
        <v>57</v>
      </c>
      <c r="FK33" s="32">
        <v>78</v>
      </c>
      <c r="FL33" s="32">
        <v>81</v>
      </c>
      <c r="FM33" s="32">
        <v>31</v>
      </c>
      <c r="FN33" s="32">
        <v>49</v>
      </c>
      <c r="FO33" s="32">
        <v>97</v>
      </c>
      <c r="FP33" s="32">
        <v>73</v>
      </c>
      <c r="FQ33" s="32">
        <v>73</v>
      </c>
      <c r="FR33" s="32">
        <v>65</v>
      </c>
      <c r="FS33" s="32">
        <v>60</v>
      </c>
      <c r="FT33" s="32">
        <v>45</v>
      </c>
      <c r="FU33" s="32">
        <v>21</v>
      </c>
      <c r="FV33" s="32">
        <v>52</v>
      </c>
      <c r="FW33" s="32">
        <v>75</v>
      </c>
      <c r="FX33" s="32">
        <v>31</v>
      </c>
      <c r="FY33" s="32">
        <v>25</v>
      </c>
      <c r="FZ33" s="32">
        <v>40</v>
      </c>
      <c r="GA33" s="32">
        <v>38</v>
      </c>
      <c r="GB33" s="32">
        <v>65</v>
      </c>
      <c r="GC33" s="32">
        <v>46</v>
      </c>
      <c r="GD33" s="32">
        <v>38</v>
      </c>
      <c r="GE33" s="32">
        <v>22</v>
      </c>
      <c r="GF33" s="32">
        <v>66</v>
      </c>
      <c r="GG33" s="32">
        <v>93</v>
      </c>
      <c r="GH33" s="32">
        <v>24</v>
      </c>
      <c r="GI33" s="32">
        <v>91</v>
      </c>
      <c r="GJ33" s="32">
        <v>38</v>
      </c>
      <c r="GK33" s="32">
        <v>41</v>
      </c>
      <c r="GL33" s="32">
        <v>91</v>
      </c>
      <c r="GM33" s="32">
        <v>83</v>
      </c>
      <c r="GN33" s="32">
        <v>85</v>
      </c>
      <c r="GO33" s="32">
        <v>22</v>
      </c>
      <c r="GP33" s="32">
        <v>55</v>
      </c>
      <c r="GQ33" s="32">
        <v>41</v>
      </c>
      <c r="GR33" s="32">
        <v>54</v>
      </c>
      <c r="GS33" s="32">
        <v>21</v>
      </c>
      <c r="GT33" s="32">
        <v>49</v>
      </c>
      <c r="GU33" s="32">
        <v>53</v>
      </c>
      <c r="GV33" s="32">
        <v>66</v>
      </c>
      <c r="GW33" s="32">
        <v>71</v>
      </c>
      <c r="GX33" s="32">
        <v>16</v>
      </c>
      <c r="GY33" s="32">
        <v>94</v>
      </c>
      <c r="GZ33" s="32">
        <v>92</v>
      </c>
      <c r="HA33" s="32">
        <v>18</v>
      </c>
      <c r="HB33" s="32">
        <v>20</v>
      </c>
      <c r="HC33" s="32">
        <v>51</v>
      </c>
      <c r="HD33" s="32">
        <v>90</v>
      </c>
      <c r="HE33" s="32">
        <v>23</v>
      </c>
      <c r="HF33" s="32">
        <v>85</v>
      </c>
      <c r="HG33" s="32">
        <v>39</v>
      </c>
      <c r="HH33" s="32">
        <v>77</v>
      </c>
      <c r="HI33" s="32">
        <v>66</v>
      </c>
      <c r="HJ33" s="32">
        <v>88</v>
      </c>
      <c r="HK33" s="32">
        <v>79</v>
      </c>
      <c r="HL33" s="32">
        <v>42</v>
      </c>
      <c r="HM33" s="32">
        <v>21</v>
      </c>
      <c r="HN33" s="32">
        <v>46</v>
      </c>
      <c r="HO33" s="32">
        <v>62</v>
      </c>
      <c r="HP33" s="32">
        <v>69</v>
      </c>
      <c r="HQ33" s="32">
        <v>58</v>
      </c>
      <c r="HR33" s="32">
        <v>37</v>
      </c>
    </row>
    <row r="34" spans="1:226" x14ac:dyDescent="0.25">
      <c r="A34" s="38">
        <v>21</v>
      </c>
      <c r="B34" s="41" t="str" cm="1">
        <f t="array" aca="1" ref="B34" ca="1">IF($B$10="Your Name Here","Enter Name",INDIRECT("'"&amp;"InitialScores"&amp;"'"&amp;"!R"&amp;$A34+3&amp;"C"&amp;$F$9+2,0))</f>
        <v>Enter Name</v>
      </c>
      <c r="C34" s="41" t="str" cm="1">
        <f t="array" aca="1" ref="C34" ca="1">IF($B$10="Your Name Here","Enter Name",MIN(INDIRECT("'"&amp;"AfterTutoring"&amp;"'"&amp;"!R"&amp;$A34+1&amp;"C"&amp;$F$9+2,0)+5,100))</f>
        <v>Enter Name</v>
      </c>
      <c r="D34" s="42"/>
      <c r="F34" s="154"/>
      <c r="G34" s="152"/>
      <c r="H34" s="152"/>
      <c r="I34" s="153"/>
      <c r="L34" s="33"/>
      <c r="M34" s="58"/>
      <c r="N34" s="58"/>
      <c r="O34" s="58"/>
      <c r="P34" s="58"/>
      <c r="Q34" s="58"/>
      <c r="R34" s="58"/>
      <c r="S34" s="58"/>
      <c r="AA34" s="32">
        <v>47</v>
      </c>
      <c r="AB34" s="32">
        <v>63</v>
      </c>
      <c r="AC34" s="32">
        <v>85</v>
      </c>
      <c r="AD34" s="32">
        <v>40</v>
      </c>
      <c r="AE34" s="32">
        <v>73</v>
      </c>
      <c r="AF34" s="32">
        <v>54</v>
      </c>
      <c r="AG34" s="32">
        <v>34</v>
      </c>
      <c r="AH34" s="32">
        <v>51</v>
      </c>
      <c r="AI34" s="32">
        <v>75</v>
      </c>
      <c r="AJ34" s="32">
        <v>40</v>
      </c>
      <c r="AK34" s="32">
        <v>27</v>
      </c>
      <c r="AL34" s="32">
        <v>31</v>
      </c>
      <c r="AM34" s="32">
        <v>44</v>
      </c>
      <c r="AN34" s="32">
        <v>18</v>
      </c>
      <c r="AO34" s="32">
        <v>91</v>
      </c>
      <c r="AP34" s="32">
        <v>22</v>
      </c>
      <c r="AQ34" s="32">
        <v>89</v>
      </c>
      <c r="AR34" s="32">
        <v>69</v>
      </c>
      <c r="AS34" s="32">
        <v>79</v>
      </c>
      <c r="AT34" s="32">
        <v>78</v>
      </c>
      <c r="AU34" s="32">
        <v>84</v>
      </c>
      <c r="AV34" s="32">
        <v>57</v>
      </c>
      <c r="AW34" s="32">
        <v>92</v>
      </c>
      <c r="AX34" s="32">
        <v>41</v>
      </c>
      <c r="AY34" s="32">
        <v>74</v>
      </c>
      <c r="AZ34" s="32">
        <v>92</v>
      </c>
      <c r="BA34" s="32">
        <v>55</v>
      </c>
      <c r="BB34" s="32">
        <v>19</v>
      </c>
      <c r="BC34" s="32">
        <v>89</v>
      </c>
      <c r="BD34" s="32">
        <v>77</v>
      </c>
      <c r="BE34" s="32">
        <v>31</v>
      </c>
      <c r="BF34" s="32">
        <v>28</v>
      </c>
      <c r="BG34" s="32">
        <v>18</v>
      </c>
      <c r="BH34" s="32">
        <v>17</v>
      </c>
      <c r="BI34" s="32">
        <v>67</v>
      </c>
      <c r="BJ34" s="32">
        <v>21</v>
      </c>
      <c r="BK34" s="32">
        <v>82</v>
      </c>
      <c r="BL34" s="32">
        <v>100</v>
      </c>
      <c r="BM34" s="32">
        <v>75</v>
      </c>
      <c r="BN34" s="32">
        <v>58</v>
      </c>
      <c r="BO34" s="32">
        <v>36</v>
      </c>
      <c r="BP34" s="32">
        <v>83</v>
      </c>
      <c r="BQ34" s="32">
        <v>84</v>
      </c>
      <c r="BR34" s="32">
        <v>63</v>
      </c>
      <c r="BS34" s="32">
        <v>49</v>
      </c>
      <c r="BT34" s="32">
        <v>50</v>
      </c>
      <c r="BU34" s="32">
        <v>40</v>
      </c>
      <c r="BV34" s="32">
        <v>33</v>
      </c>
      <c r="BW34" s="32">
        <v>69</v>
      </c>
      <c r="BX34" s="32">
        <v>70</v>
      </c>
      <c r="BY34" s="32">
        <v>86</v>
      </c>
      <c r="BZ34" s="32">
        <v>85</v>
      </c>
      <c r="CA34" s="32">
        <v>68</v>
      </c>
      <c r="CB34" s="32">
        <v>93</v>
      </c>
      <c r="CC34" s="32">
        <v>77</v>
      </c>
      <c r="CD34" s="32">
        <v>22</v>
      </c>
      <c r="CE34" s="32">
        <v>63</v>
      </c>
      <c r="CF34" s="32">
        <v>43</v>
      </c>
      <c r="CG34" s="32">
        <v>19</v>
      </c>
      <c r="CH34" s="32">
        <v>21</v>
      </c>
      <c r="CI34" s="32">
        <v>33</v>
      </c>
      <c r="CJ34" s="32">
        <v>32</v>
      </c>
      <c r="CK34" s="32">
        <v>44</v>
      </c>
      <c r="CL34" s="32">
        <v>44</v>
      </c>
      <c r="CM34" s="32">
        <v>57</v>
      </c>
      <c r="CN34" s="32">
        <v>23</v>
      </c>
      <c r="CO34" s="32">
        <v>39</v>
      </c>
      <c r="CP34" s="32">
        <v>98</v>
      </c>
      <c r="CQ34" s="32">
        <v>30</v>
      </c>
      <c r="CR34" s="32">
        <v>63</v>
      </c>
      <c r="CS34" s="32">
        <v>24</v>
      </c>
      <c r="CT34" s="32">
        <v>78</v>
      </c>
      <c r="CU34" s="32">
        <v>28</v>
      </c>
      <c r="CV34" s="32">
        <v>28</v>
      </c>
      <c r="CW34" s="32">
        <v>79</v>
      </c>
      <c r="CX34" s="32">
        <v>97</v>
      </c>
      <c r="CY34" s="32">
        <v>70</v>
      </c>
      <c r="CZ34" s="32">
        <v>27</v>
      </c>
      <c r="DA34" s="32">
        <v>38</v>
      </c>
      <c r="DB34" s="32">
        <v>82</v>
      </c>
      <c r="DC34" s="32">
        <v>94</v>
      </c>
      <c r="DD34" s="32">
        <v>54</v>
      </c>
      <c r="DE34" s="32">
        <v>74</v>
      </c>
      <c r="DF34" s="32">
        <v>64</v>
      </c>
      <c r="DG34" s="32">
        <v>75</v>
      </c>
      <c r="DH34" s="32">
        <v>90</v>
      </c>
      <c r="DI34" s="32">
        <v>55</v>
      </c>
      <c r="DJ34" s="32">
        <v>56</v>
      </c>
      <c r="DK34" s="32">
        <v>80</v>
      </c>
      <c r="DL34" s="32">
        <v>20</v>
      </c>
      <c r="DM34" s="32">
        <v>47</v>
      </c>
      <c r="DN34" s="32">
        <v>46</v>
      </c>
      <c r="DO34" s="32">
        <v>58</v>
      </c>
      <c r="DP34" s="32">
        <v>96</v>
      </c>
      <c r="DQ34" s="32">
        <v>86</v>
      </c>
      <c r="DR34" s="32">
        <v>50</v>
      </c>
      <c r="DS34" s="32">
        <v>69</v>
      </c>
      <c r="DT34" s="32">
        <v>34</v>
      </c>
      <c r="DU34" s="32">
        <v>30</v>
      </c>
      <c r="DV34" s="32">
        <v>52</v>
      </c>
      <c r="DW34" s="32">
        <v>31</v>
      </c>
      <c r="DX34" s="32">
        <v>24</v>
      </c>
      <c r="DY34" s="32">
        <v>69</v>
      </c>
      <c r="DZ34" s="32">
        <v>37</v>
      </c>
      <c r="EA34" s="32">
        <v>99</v>
      </c>
      <c r="EB34" s="32">
        <v>57</v>
      </c>
      <c r="EC34" s="32">
        <v>99</v>
      </c>
      <c r="ED34" s="32">
        <v>56</v>
      </c>
      <c r="EE34" s="32">
        <v>82</v>
      </c>
      <c r="EF34" s="32">
        <v>84</v>
      </c>
      <c r="EG34" s="32">
        <v>96</v>
      </c>
      <c r="EH34" s="32">
        <v>51</v>
      </c>
      <c r="EI34" s="32">
        <v>56</v>
      </c>
      <c r="EJ34" s="32">
        <v>18</v>
      </c>
      <c r="EK34" s="32">
        <v>68</v>
      </c>
      <c r="EL34" s="32">
        <v>40</v>
      </c>
      <c r="EM34" s="32">
        <v>60</v>
      </c>
      <c r="EN34" s="32">
        <v>23</v>
      </c>
      <c r="EO34" s="32">
        <v>19</v>
      </c>
      <c r="EP34" s="32">
        <v>63</v>
      </c>
      <c r="EQ34" s="32">
        <v>42</v>
      </c>
      <c r="ER34" s="32">
        <v>16</v>
      </c>
      <c r="ES34" s="32">
        <v>55</v>
      </c>
      <c r="ET34" s="32">
        <v>17</v>
      </c>
      <c r="EU34" s="32">
        <v>32</v>
      </c>
      <c r="EV34" s="32">
        <v>68</v>
      </c>
      <c r="EW34" s="32">
        <v>78</v>
      </c>
      <c r="EX34" s="32">
        <v>92</v>
      </c>
      <c r="EY34" s="32">
        <v>63</v>
      </c>
      <c r="EZ34" s="32">
        <v>81</v>
      </c>
      <c r="FA34" s="32">
        <v>97</v>
      </c>
      <c r="FB34" s="32">
        <v>84</v>
      </c>
      <c r="FC34" s="32">
        <v>51</v>
      </c>
      <c r="FD34" s="32">
        <v>98</v>
      </c>
      <c r="FE34" s="32">
        <v>78</v>
      </c>
      <c r="FF34" s="32">
        <v>20</v>
      </c>
      <c r="FG34" s="32">
        <v>75</v>
      </c>
      <c r="FH34" s="32">
        <v>35</v>
      </c>
      <c r="FI34" s="32">
        <v>90</v>
      </c>
      <c r="FJ34" s="32">
        <v>35</v>
      </c>
      <c r="FK34" s="32">
        <v>86</v>
      </c>
      <c r="FL34" s="32">
        <v>33</v>
      </c>
      <c r="FM34" s="32">
        <v>36</v>
      </c>
      <c r="FN34" s="32">
        <v>29</v>
      </c>
      <c r="FO34" s="32">
        <v>83</v>
      </c>
      <c r="FP34" s="32">
        <v>37</v>
      </c>
      <c r="FQ34" s="32">
        <v>87</v>
      </c>
      <c r="FR34" s="32">
        <v>25</v>
      </c>
      <c r="FS34" s="32">
        <v>99</v>
      </c>
      <c r="FT34" s="32">
        <v>87</v>
      </c>
      <c r="FU34" s="32">
        <v>72</v>
      </c>
      <c r="FV34" s="32">
        <v>38</v>
      </c>
      <c r="FW34" s="32">
        <v>18</v>
      </c>
      <c r="FX34" s="32">
        <v>63</v>
      </c>
      <c r="FY34" s="32">
        <v>95</v>
      </c>
      <c r="FZ34" s="32">
        <v>21</v>
      </c>
      <c r="GA34" s="32">
        <v>86</v>
      </c>
      <c r="GB34" s="32">
        <v>23</v>
      </c>
      <c r="GC34" s="32">
        <v>25</v>
      </c>
      <c r="GD34" s="32">
        <v>87</v>
      </c>
      <c r="GE34" s="32">
        <v>72</v>
      </c>
      <c r="GF34" s="32">
        <v>76</v>
      </c>
      <c r="GG34" s="32">
        <v>53</v>
      </c>
      <c r="GH34" s="32">
        <v>68</v>
      </c>
      <c r="GI34" s="32">
        <v>34</v>
      </c>
      <c r="GJ34" s="32">
        <v>82</v>
      </c>
      <c r="GK34" s="32">
        <v>25</v>
      </c>
      <c r="GL34" s="32">
        <v>15</v>
      </c>
      <c r="GM34" s="32">
        <v>25</v>
      </c>
      <c r="GN34" s="32">
        <v>34</v>
      </c>
      <c r="GO34" s="32">
        <v>88</v>
      </c>
      <c r="GP34" s="32">
        <v>43</v>
      </c>
      <c r="GQ34" s="32">
        <v>18</v>
      </c>
      <c r="GR34" s="32">
        <v>57</v>
      </c>
      <c r="GS34" s="32">
        <v>33</v>
      </c>
      <c r="GT34" s="32">
        <v>46</v>
      </c>
      <c r="GU34" s="32">
        <v>98</v>
      </c>
      <c r="GV34" s="32">
        <v>96</v>
      </c>
      <c r="GW34" s="32">
        <v>26</v>
      </c>
      <c r="GX34" s="32">
        <v>19</v>
      </c>
      <c r="GY34" s="32">
        <v>68</v>
      </c>
      <c r="GZ34" s="32">
        <v>85</v>
      </c>
      <c r="HA34" s="32">
        <v>27</v>
      </c>
      <c r="HB34" s="32">
        <v>92</v>
      </c>
      <c r="HC34" s="32">
        <v>67</v>
      </c>
      <c r="HD34" s="32">
        <v>67</v>
      </c>
      <c r="HE34" s="32">
        <v>17</v>
      </c>
      <c r="HF34" s="32">
        <v>85</v>
      </c>
      <c r="HG34" s="32">
        <v>28</v>
      </c>
      <c r="HH34" s="32">
        <v>100</v>
      </c>
      <c r="HI34" s="32">
        <v>37</v>
      </c>
      <c r="HJ34" s="32">
        <v>84</v>
      </c>
      <c r="HK34" s="32">
        <v>87</v>
      </c>
      <c r="HL34" s="32">
        <v>66</v>
      </c>
      <c r="HM34" s="32">
        <v>86</v>
      </c>
      <c r="HN34" s="32">
        <v>58</v>
      </c>
      <c r="HO34" s="32">
        <v>46</v>
      </c>
      <c r="HP34" s="32">
        <v>32</v>
      </c>
      <c r="HQ34" s="32">
        <v>69</v>
      </c>
      <c r="HR34" s="32">
        <v>94</v>
      </c>
    </row>
    <row r="35" spans="1:226" x14ac:dyDescent="0.25">
      <c r="A35" s="38">
        <v>22</v>
      </c>
      <c r="B35" s="41" t="str" cm="1">
        <f t="array" aca="1" ref="B35" ca="1">IF($B$10="Your Name Here","Enter Name",INDIRECT("'"&amp;"InitialScores"&amp;"'"&amp;"!R"&amp;$A35+3&amp;"C"&amp;$F$9+2,0))</f>
        <v>Enter Name</v>
      </c>
      <c r="C35" s="41" t="str" cm="1">
        <f t="array" aca="1" ref="C35" ca="1">IF($B$10="Your Name Here","Enter Name",MIN(INDIRECT("'"&amp;"AfterTutoring"&amp;"'"&amp;"!R"&amp;$A35+1&amp;"C"&amp;$F$9+2,0)+5,100))</f>
        <v>Enter Name</v>
      </c>
      <c r="D35" s="42"/>
      <c r="F35" s="150" t="s">
        <v>60</v>
      </c>
      <c r="G35" s="151"/>
      <c r="L35" s="33"/>
      <c r="M35" s="58"/>
      <c r="N35" s="58"/>
      <c r="O35" s="58"/>
      <c r="P35" s="58"/>
      <c r="Q35" s="58"/>
      <c r="R35" s="58"/>
      <c r="S35" s="58"/>
      <c r="AA35" s="32">
        <v>24</v>
      </c>
      <c r="AB35" s="32">
        <v>59</v>
      </c>
      <c r="AC35" s="32">
        <v>40</v>
      </c>
      <c r="AD35" s="32">
        <v>32</v>
      </c>
      <c r="AE35" s="32">
        <v>100</v>
      </c>
      <c r="AF35" s="32">
        <v>89</v>
      </c>
      <c r="AG35" s="32">
        <v>90</v>
      </c>
      <c r="AH35" s="32">
        <v>80</v>
      </c>
      <c r="AI35" s="32">
        <v>80</v>
      </c>
      <c r="AJ35" s="32">
        <v>92</v>
      </c>
      <c r="AK35" s="32">
        <v>74</v>
      </c>
      <c r="AL35" s="32">
        <v>68</v>
      </c>
      <c r="AM35" s="32">
        <v>90</v>
      </c>
      <c r="AN35" s="32">
        <v>55</v>
      </c>
      <c r="AO35" s="32">
        <v>45</v>
      </c>
      <c r="AP35" s="32">
        <v>33</v>
      </c>
      <c r="AQ35" s="32">
        <v>66</v>
      </c>
      <c r="AR35" s="32">
        <v>59</v>
      </c>
      <c r="AS35" s="32">
        <v>22</v>
      </c>
      <c r="AT35" s="32">
        <v>55</v>
      </c>
      <c r="AU35" s="32">
        <v>60</v>
      </c>
      <c r="AV35" s="32">
        <v>62</v>
      </c>
      <c r="AW35" s="32">
        <v>88</v>
      </c>
      <c r="AX35" s="32">
        <v>25</v>
      </c>
      <c r="AY35" s="32">
        <v>59</v>
      </c>
      <c r="AZ35" s="32">
        <v>96</v>
      </c>
      <c r="BA35" s="32">
        <v>37</v>
      </c>
      <c r="BB35" s="32">
        <v>59</v>
      </c>
      <c r="BC35" s="32">
        <v>39</v>
      </c>
      <c r="BD35" s="32">
        <v>65</v>
      </c>
      <c r="BE35" s="32">
        <v>16</v>
      </c>
      <c r="BF35" s="32">
        <v>92</v>
      </c>
      <c r="BG35" s="32">
        <v>22</v>
      </c>
      <c r="BH35" s="32">
        <v>31</v>
      </c>
      <c r="BI35" s="32">
        <v>17</v>
      </c>
      <c r="BJ35" s="32">
        <v>76</v>
      </c>
      <c r="BK35" s="32">
        <v>96</v>
      </c>
      <c r="BL35" s="32">
        <v>92</v>
      </c>
      <c r="BM35" s="32">
        <v>22</v>
      </c>
      <c r="BN35" s="32">
        <v>66</v>
      </c>
      <c r="BO35" s="32">
        <v>88</v>
      </c>
      <c r="BP35" s="32">
        <v>64</v>
      </c>
      <c r="BQ35" s="32">
        <v>27</v>
      </c>
      <c r="BR35" s="32">
        <v>75</v>
      </c>
      <c r="BS35" s="32">
        <v>48</v>
      </c>
      <c r="BT35" s="32">
        <v>89</v>
      </c>
      <c r="BU35" s="32">
        <v>98</v>
      </c>
      <c r="BV35" s="32">
        <v>28</v>
      </c>
      <c r="BW35" s="32">
        <v>45</v>
      </c>
      <c r="BX35" s="32">
        <v>61</v>
      </c>
      <c r="BY35" s="32">
        <v>77</v>
      </c>
      <c r="BZ35" s="32">
        <v>74</v>
      </c>
      <c r="CA35" s="32">
        <v>84</v>
      </c>
      <c r="CB35" s="32">
        <v>91</v>
      </c>
      <c r="CC35" s="32">
        <v>79</v>
      </c>
      <c r="CD35" s="32">
        <v>81</v>
      </c>
      <c r="CE35" s="32">
        <v>54</v>
      </c>
      <c r="CF35" s="32">
        <v>32</v>
      </c>
      <c r="CG35" s="32">
        <v>20</v>
      </c>
      <c r="CH35" s="32">
        <v>79</v>
      </c>
      <c r="CI35" s="32">
        <v>37</v>
      </c>
      <c r="CJ35" s="32">
        <v>17</v>
      </c>
      <c r="CK35" s="32">
        <v>95</v>
      </c>
      <c r="CL35" s="32">
        <v>20</v>
      </c>
      <c r="CM35" s="32">
        <v>66</v>
      </c>
      <c r="CN35" s="32">
        <v>82</v>
      </c>
      <c r="CO35" s="32">
        <v>37</v>
      </c>
      <c r="CP35" s="32">
        <v>84</v>
      </c>
      <c r="CQ35" s="32">
        <v>16</v>
      </c>
      <c r="CR35" s="32">
        <v>77</v>
      </c>
      <c r="CS35" s="32">
        <v>27</v>
      </c>
      <c r="CT35" s="32">
        <v>83</v>
      </c>
      <c r="CU35" s="32">
        <v>45</v>
      </c>
      <c r="CV35" s="32">
        <v>86</v>
      </c>
      <c r="CW35" s="32">
        <v>92</v>
      </c>
      <c r="CX35" s="32">
        <v>50</v>
      </c>
      <c r="CY35" s="32">
        <v>88</v>
      </c>
      <c r="CZ35" s="32">
        <v>88</v>
      </c>
      <c r="DA35" s="32">
        <v>34</v>
      </c>
      <c r="DB35" s="32">
        <v>49</v>
      </c>
      <c r="DC35" s="32">
        <v>21</v>
      </c>
      <c r="DD35" s="32">
        <v>74</v>
      </c>
      <c r="DE35" s="32">
        <v>46</v>
      </c>
      <c r="DF35" s="32">
        <v>38</v>
      </c>
      <c r="DG35" s="32">
        <v>16</v>
      </c>
      <c r="DH35" s="32">
        <v>95</v>
      </c>
      <c r="DI35" s="32">
        <v>42</v>
      </c>
      <c r="DJ35" s="32">
        <v>53</v>
      </c>
      <c r="DK35" s="32">
        <v>86</v>
      </c>
      <c r="DL35" s="32">
        <v>51</v>
      </c>
      <c r="DM35" s="32">
        <v>29</v>
      </c>
      <c r="DN35" s="32">
        <v>20</v>
      </c>
      <c r="DO35" s="32">
        <v>84</v>
      </c>
      <c r="DP35" s="32">
        <v>70</v>
      </c>
      <c r="DQ35" s="32">
        <v>20</v>
      </c>
      <c r="DR35" s="32">
        <v>76</v>
      </c>
      <c r="DS35" s="32">
        <v>21</v>
      </c>
      <c r="DT35" s="32">
        <v>64</v>
      </c>
      <c r="DU35" s="32">
        <v>23</v>
      </c>
      <c r="DV35" s="32">
        <v>94</v>
      </c>
      <c r="DW35" s="32">
        <v>67</v>
      </c>
      <c r="DX35" s="32">
        <v>35</v>
      </c>
      <c r="DY35" s="32">
        <v>67</v>
      </c>
      <c r="DZ35" s="32">
        <v>16</v>
      </c>
      <c r="EA35" s="32">
        <v>79</v>
      </c>
      <c r="EB35" s="32">
        <v>23</v>
      </c>
      <c r="EC35" s="32">
        <v>31</v>
      </c>
      <c r="ED35" s="32">
        <v>84</v>
      </c>
      <c r="EE35" s="32">
        <v>96</v>
      </c>
      <c r="EF35" s="32">
        <v>84</v>
      </c>
      <c r="EG35" s="32">
        <v>71</v>
      </c>
      <c r="EH35" s="32">
        <v>92</v>
      </c>
      <c r="EI35" s="32">
        <v>44</v>
      </c>
      <c r="EJ35" s="32">
        <v>93</v>
      </c>
      <c r="EK35" s="32">
        <v>92</v>
      </c>
      <c r="EL35" s="32">
        <v>44</v>
      </c>
      <c r="EM35" s="32">
        <v>60</v>
      </c>
      <c r="EN35" s="32">
        <v>62</v>
      </c>
      <c r="EO35" s="32">
        <v>22</v>
      </c>
      <c r="EP35" s="32">
        <v>55</v>
      </c>
      <c r="EQ35" s="32">
        <v>30</v>
      </c>
      <c r="ER35" s="32">
        <v>79</v>
      </c>
      <c r="ES35" s="32">
        <v>97</v>
      </c>
      <c r="ET35" s="32">
        <v>67</v>
      </c>
      <c r="EU35" s="32">
        <v>65</v>
      </c>
      <c r="EV35" s="32">
        <v>23</v>
      </c>
      <c r="EW35" s="32">
        <v>65</v>
      </c>
      <c r="EX35" s="32">
        <v>87</v>
      </c>
      <c r="EY35" s="32">
        <v>56</v>
      </c>
      <c r="EZ35" s="32">
        <v>60</v>
      </c>
      <c r="FA35" s="32">
        <v>70</v>
      </c>
      <c r="FB35" s="32">
        <v>23</v>
      </c>
      <c r="FC35" s="32">
        <v>45</v>
      </c>
      <c r="FD35" s="32">
        <v>49</v>
      </c>
      <c r="FE35" s="32">
        <v>18</v>
      </c>
      <c r="FF35" s="32">
        <v>57</v>
      </c>
      <c r="FG35" s="32">
        <v>61</v>
      </c>
      <c r="FH35" s="32">
        <v>100</v>
      </c>
      <c r="FI35" s="32">
        <v>34</v>
      </c>
      <c r="FJ35" s="32">
        <v>54</v>
      </c>
      <c r="FK35" s="32">
        <v>71</v>
      </c>
      <c r="FL35" s="32">
        <v>47</v>
      </c>
      <c r="FM35" s="32">
        <v>15</v>
      </c>
      <c r="FN35" s="32">
        <v>28</v>
      </c>
      <c r="FO35" s="32">
        <v>47</v>
      </c>
      <c r="FP35" s="32">
        <v>46</v>
      </c>
      <c r="FQ35" s="32">
        <v>99</v>
      </c>
      <c r="FR35" s="32">
        <v>71</v>
      </c>
      <c r="FS35" s="32">
        <v>55</v>
      </c>
      <c r="FT35" s="32">
        <v>58</v>
      </c>
      <c r="FU35" s="32">
        <v>61</v>
      </c>
      <c r="FV35" s="32">
        <v>39</v>
      </c>
      <c r="FW35" s="32">
        <v>71</v>
      </c>
      <c r="FX35" s="32">
        <v>96</v>
      </c>
      <c r="FY35" s="32">
        <v>70</v>
      </c>
      <c r="FZ35" s="32">
        <v>45</v>
      </c>
      <c r="GA35" s="32">
        <v>42</v>
      </c>
      <c r="GB35" s="32">
        <v>85</v>
      </c>
      <c r="GC35" s="32">
        <v>49</v>
      </c>
      <c r="GD35" s="32">
        <v>68</v>
      </c>
      <c r="GE35" s="32">
        <v>68</v>
      </c>
      <c r="GF35" s="32">
        <v>39</v>
      </c>
      <c r="GG35" s="32">
        <v>74</v>
      </c>
      <c r="GH35" s="32">
        <v>84</v>
      </c>
      <c r="GI35" s="32">
        <v>93</v>
      </c>
      <c r="GJ35" s="32">
        <v>27</v>
      </c>
      <c r="GK35" s="32">
        <v>83</v>
      </c>
      <c r="GL35" s="32">
        <v>68</v>
      </c>
      <c r="GM35" s="32">
        <v>88</v>
      </c>
      <c r="GN35" s="32">
        <v>27</v>
      </c>
      <c r="GO35" s="32">
        <v>98</v>
      </c>
      <c r="GP35" s="32">
        <v>93</v>
      </c>
      <c r="GQ35" s="32">
        <v>57</v>
      </c>
      <c r="GR35" s="32">
        <v>79</v>
      </c>
      <c r="GS35" s="32">
        <v>43</v>
      </c>
      <c r="GT35" s="32">
        <v>72</v>
      </c>
      <c r="GU35" s="32">
        <v>17</v>
      </c>
      <c r="GV35" s="32">
        <v>35</v>
      </c>
      <c r="GW35" s="32">
        <v>86</v>
      </c>
      <c r="GX35" s="32">
        <v>69</v>
      </c>
      <c r="GY35" s="32">
        <v>61</v>
      </c>
      <c r="GZ35" s="32">
        <v>84</v>
      </c>
      <c r="HA35" s="32">
        <v>52</v>
      </c>
      <c r="HB35" s="32">
        <v>69</v>
      </c>
      <c r="HC35" s="32">
        <v>21</v>
      </c>
      <c r="HD35" s="32">
        <v>92</v>
      </c>
      <c r="HE35" s="32">
        <v>31</v>
      </c>
      <c r="HF35" s="32">
        <v>34</v>
      </c>
      <c r="HG35" s="32">
        <v>20</v>
      </c>
      <c r="HH35" s="32">
        <v>54</v>
      </c>
      <c r="HI35" s="32">
        <v>54</v>
      </c>
      <c r="HJ35" s="32">
        <v>62</v>
      </c>
      <c r="HK35" s="32">
        <v>41</v>
      </c>
      <c r="HL35" s="32">
        <v>56</v>
      </c>
      <c r="HM35" s="32">
        <v>43</v>
      </c>
      <c r="HN35" s="32">
        <v>85</v>
      </c>
      <c r="HO35" s="32">
        <v>52</v>
      </c>
      <c r="HP35" s="32">
        <v>86</v>
      </c>
      <c r="HQ35" s="32">
        <v>45</v>
      </c>
      <c r="HR35" s="32">
        <v>36</v>
      </c>
    </row>
    <row r="36" spans="1:226" x14ac:dyDescent="0.25">
      <c r="A36" s="38">
        <v>23</v>
      </c>
      <c r="B36" s="41" t="str" cm="1">
        <f t="array" aca="1" ref="B36" ca="1">IF($B$10="Your Name Here","Enter Name",INDIRECT("'"&amp;"InitialScores"&amp;"'"&amp;"!R"&amp;$A36+3&amp;"C"&amp;$F$9+2,0))</f>
        <v>Enter Name</v>
      </c>
      <c r="C36" s="41" t="str" cm="1">
        <f t="array" aca="1" ref="C36" ca="1">IF($B$10="Your Name Here","Enter Name",MIN(INDIRECT("'"&amp;"AfterTutoring"&amp;"'"&amp;"!R"&amp;$A36+1&amp;"C"&amp;$F$9+2,0)+5,100))</f>
        <v>Enter Name</v>
      </c>
      <c r="D36" s="42"/>
      <c r="F36" s="59" t="s">
        <v>61</v>
      </c>
      <c r="G36" s="60"/>
      <c r="M36" s="58"/>
      <c r="N36" s="58"/>
      <c r="O36" s="58"/>
      <c r="P36" s="58"/>
      <c r="Q36" s="58"/>
      <c r="R36" s="58"/>
      <c r="S36" s="58"/>
      <c r="AA36" s="32">
        <v>54</v>
      </c>
      <c r="AB36" s="32">
        <v>50</v>
      </c>
      <c r="AC36" s="32">
        <v>40</v>
      </c>
      <c r="AD36" s="32">
        <v>93</v>
      </c>
      <c r="AE36" s="32">
        <v>99</v>
      </c>
      <c r="AF36" s="32">
        <v>57</v>
      </c>
      <c r="AG36" s="32">
        <v>72</v>
      </c>
      <c r="AH36" s="32">
        <v>42</v>
      </c>
      <c r="AI36" s="32">
        <v>74</v>
      </c>
      <c r="AJ36" s="32">
        <v>98</v>
      </c>
      <c r="AK36" s="32">
        <v>25</v>
      </c>
      <c r="AL36" s="32">
        <v>49</v>
      </c>
      <c r="AM36" s="32">
        <v>31</v>
      </c>
      <c r="AN36" s="32">
        <v>17</v>
      </c>
      <c r="AO36" s="32">
        <v>70</v>
      </c>
      <c r="AP36" s="32">
        <v>70</v>
      </c>
      <c r="AQ36" s="32">
        <v>76</v>
      </c>
      <c r="AR36" s="32">
        <v>84</v>
      </c>
      <c r="AS36" s="32">
        <v>87</v>
      </c>
      <c r="AT36" s="32">
        <v>62</v>
      </c>
      <c r="AU36" s="32">
        <v>18</v>
      </c>
      <c r="AV36" s="32">
        <v>82</v>
      </c>
      <c r="AW36" s="32">
        <v>31</v>
      </c>
      <c r="AX36" s="32">
        <v>40</v>
      </c>
      <c r="AY36" s="32">
        <v>92</v>
      </c>
      <c r="AZ36" s="32">
        <v>36</v>
      </c>
      <c r="BA36" s="32">
        <v>46</v>
      </c>
      <c r="BB36" s="32">
        <v>70</v>
      </c>
      <c r="BC36" s="32">
        <v>71</v>
      </c>
      <c r="BD36" s="32">
        <v>23</v>
      </c>
      <c r="BE36" s="32">
        <v>15</v>
      </c>
      <c r="BF36" s="32">
        <v>60</v>
      </c>
      <c r="BG36" s="32">
        <v>45</v>
      </c>
      <c r="BH36" s="32">
        <v>99</v>
      </c>
      <c r="BI36" s="32">
        <v>94</v>
      </c>
      <c r="BJ36" s="32">
        <v>50</v>
      </c>
      <c r="BK36" s="32">
        <v>25</v>
      </c>
      <c r="BL36" s="32">
        <v>34</v>
      </c>
      <c r="BM36" s="32">
        <v>57</v>
      </c>
      <c r="BN36" s="32">
        <v>87</v>
      </c>
      <c r="BO36" s="32">
        <v>58</v>
      </c>
      <c r="BP36" s="32">
        <v>49</v>
      </c>
      <c r="BQ36" s="32">
        <v>46</v>
      </c>
      <c r="BR36" s="32">
        <v>77</v>
      </c>
      <c r="BS36" s="32">
        <v>63</v>
      </c>
      <c r="BT36" s="32">
        <v>73</v>
      </c>
      <c r="BU36" s="32">
        <v>36</v>
      </c>
      <c r="BV36" s="32">
        <v>66</v>
      </c>
      <c r="BW36" s="32">
        <v>72</v>
      </c>
      <c r="BX36" s="32">
        <v>77</v>
      </c>
      <c r="BY36" s="32">
        <v>38</v>
      </c>
      <c r="BZ36" s="32">
        <v>37</v>
      </c>
      <c r="CA36" s="32">
        <v>88</v>
      </c>
      <c r="CB36" s="32">
        <v>68</v>
      </c>
      <c r="CC36" s="32">
        <v>87</v>
      </c>
      <c r="CD36" s="32">
        <v>87</v>
      </c>
      <c r="CE36" s="32">
        <v>26</v>
      </c>
      <c r="CF36" s="32">
        <v>72</v>
      </c>
      <c r="CG36" s="32">
        <v>73</v>
      </c>
      <c r="CH36" s="32">
        <v>21</v>
      </c>
      <c r="CI36" s="32">
        <v>55</v>
      </c>
      <c r="CJ36" s="32">
        <v>84</v>
      </c>
      <c r="CK36" s="32">
        <v>42</v>
      </c>
      <c r="CL36" s="32">
        <v>20</v>
      </c>
      <c r="CM36" s="32">
        <v>72</v>
      </c>
      <c r="CN36" s="32">
        <v>17</v>
      </c>
      <c r="CO36" s="32">
        <v>32</v>
      </c>
      <c r="CP36" s="32">
        <v>27</v>
      </c>
      <c r="CQ36" s="32">
        <v>85</v>
      </c>
      <c r="CR36" s="32">
        <v>48</v>
      </c>
      <c r="CS36" s="32">
        <v>23</v>
      </c>
      <c r="CT36" s="32">
        <v>92</v>
      </c>
      <c r="CU36" s="32">
        <v>44</v>
      </c>
      <c r="CV36" s="32">
        <v>28</v>
      </c>
      <c r="CW36" s="32">
        <v>55</v>
      </c>
      <c r="CX36" s="32">
        <v>82</v>
      </c>
      <c r="CY36" s="32">
        <v>55</v>
      </c>
      <c r="CZ36" s="32">
        <v>50</v>
      </c>
      <c r="DA36" s="32">
        <v>55</v>
      </c>
      <c r="DB36" s="32">
        <v>74</v>
      </c>
      <c r="DC36" s="32">
        <v>46</v>
      </c>
      <c r="DD36" s="32">
        <v>57</v>
      </c>
      <c r="DE36" s="32">
        <v>19</v>
      </c>
      <c r="DF36" s="32">
        <v>38</v>
      </c>
      <c r="DG36" s="32">
        <v>23</v>
      </c>
      <c r="DH36" s="32">
        <v>43</v>
      </c>
      <c r="DI36" s="32">
        <v>39</v>
      </c>
      <c r="DJ36" s="32">
        <v>70</v>
      </c>
      <c r="DK36" s="32">
        <v>53</v>
      </c>
      <c r="DL36" s="32">
        <v>17</v>
      </c>
      <c r="DM36" s="32">
        <v>82</v>
      </c>
      <c r="DN36" s="32">
        <v>44</v>
      </c>
      <c r="DO36" s="32">
        <v>25</v>
      </c>
      <c r="DP36" s="32">
        <v>98</v>
      </c>
      <c r="DQ36" s="32">
        <v>25</v>
      </c>
      <c r="DR36" s="32">
        <v>71</v>
      </c>
      <c r="DS36" s="32">
        <v>19</v>
      </c>
      <c r="DT36" s="32">
        <v>67</v>
      </c>
      <c r="DU36" s="32">
        <v>41</v>
      </c>
      <c r="DV36" s="32">
        <v>86</v>
      </c>
      <c r="DW36" s="32">
        <v>45</v>
      </c>
      <c r="DX36" s="32">
        <v>24</v>
      </c>
      <c r="DY36" s="32">
        <v>81</v>
      </c>
      <c r="DZ36" s="32">
        <v>30</v>
      </c>
      <c r="EA36" s="32">
        <v>58</v>
      </c>
      <c r="EB36" s="32">
        <v>64</v>
      </c>
      <c r="EC36" s="32">
        <v>71</v>
      </c>
      <c r="ED36" s="32">
        <v>100</v>
      </c>
      <c r="EE36" s="32">
        <v>47</v>
      </c>
      <c r="EF36" s="32">
        <v>15</v>
      </c>
      <c r="EG36" s="32">
        <v>80</v>
      </c>
      <c r="EH36" s="32">
        <v>59</v>
      </c>
      <c r="EI36" s="32">
        <v>24</v>
      </c>
      <c r="EJ36" s="32">
        <v>35</v>
      </c>
      <c r="EK36" s="32">
        <v>77</v>
      </c>
      <c r="EL36" s="32">
        <v>81</v>
      </c>
      <c r="EM36" s="32">
        <v>30</v>
      </c>
      <c r="EN36" s="32">
        <v>61</v>
      </c>
      <c r="EO36" s="32">
        <v>85</v>
      </c>
      <c r="EP36" s="32">
        <v>79</v>
      </c>
      <c r="EQ36" s="32">
        <v>65</v>
      </c>
      <c r="ER36" s="32">
        <v>68</v>
      </c>
      <c r="ES36" s="32">
        <v>83</v>
      </c>
      <c r="ET36" s="32">
        <v>55</v>
      </c>
      <c r="EU36" s="32">
        <v>81</v>
      </c>
      <c r="EV36" s="32">
        <v>49</v>
      </c>
      <c r="EW36" s="32">
        <v>53</v>
      </c>
      <c r="EX36" s="32">
        <v>65</v>
      </c>
      <c r="EY36" s="32">
        <v>100</v>
      </c>
      <c r="EZ36" s="32">
        <v>42</v>
      </c>
      <c r="FA36" s="32">
        <v>53</v>
      </c>
      <c r="FB36" s="32">
        <v>33</v>
      </c>
      <c r="FC36" s="32">
        <v>20</v>
      </c>
      <c r="FD36" s="32">
        <v>91</v>
      </c>
      <c r="FE36" s="32">
        <v>45</v>
      </c>
      <c r="FF36" s="32">
        <v>15</v>
      </c>
      <c r="FG36" s="32">
        <v>82</v>
      </c>
      <c r="FH36" s="32">
        <v>60</v>
      </c>
      <c r="FI36" s="32">
        <v>41</v>
      </c>
      <c r="FJ36" s="32">
        <v>57</v>
      </c>
      <c r="FK36" s="32">
        <v>74</v>
      </c>
      <c r="FL36" s="32">
        <v>81</v>
      </c>
      <c r="FM36" s="32">
        <v>87</v>
      </c>
      <c r="FN36" s="32">
        <v>55</v>
      </c>
      <c r="FO36" s="32">
        <v>76</v>
      </c>
      <c r="FP36" s="32">
        <v>22</v>
      </c>
      <c r="FQ36" s="32">
        <v>55</v>
      </c>
      <c r="FR36" s="32">
        <v>31</v>
      </c>
      <c r="FS36" s="32">
        <v>33</v>
      </c>
      <c r="FT36" s="32">
        <v>27</v>
      </c>
      <c r="FU36" s="32">
        <v>16</v>
      </c>
      <c r="FV36" s="32">
        <v>98</v>
      </c>
      <c r="FW36" s="32">
        <v>93</v>
      </c>
      <c r="FX36" s="32">
        <v>99</v>
      </c>
      <c r="FY36" s="32">
        <v>48</v>
      </c>
      <c r="FZ36" s="32">
        <v>92</v>
      </c>
      <c r="GA36" s="32">
        <v>79</v>
      </c>
      <c r="GB36" s="32">
        <v>54</v>
      </c>
      <c r="GC36" s="32">
        <v>49</v>
      </c>
      <c r="GD36" s="32">
        <v>49</v>
      </c>
      <c r="GE36" s="32">
        <v>75</v>
      </c>
      <c r="GF36" s="32">
        <v>100</v>
      </c>
      <c r="GG36" s="32">
        <v>17</v>
      </c>
      <c r="GH36" s="32">
        <v>62</v>
      </c>
      <c r="GI36" s="32">
        <v>66</v>
      </c>
      <c r="GJ36" s="32">
        <v>44</v>
      </c>
      <c r="GK36" s="32">
        <v>22</v>
      </c>
      <c r="GL36" s="32">
        <v>17</v>
      </c>
      <c r="GM36" s="32">
        <v>33</v>
      </c>
      <c r="GN36" s="32">
        <v>91</v>
      </c>
      <c r="GO36" s="32">
        <v>94</v>
      </c>
      <c r="GP36" s="32">
        <v>60</v>
      </c>
      <c r="GQ36" s="32">
        <v>70</v>
      </c>
      <c r="GR36" s="32">
        <v>82</v>
      </c>
      <c r="GS36" s="32">
        <v>59</v>
      </c>
      <c r="GT36" s="32">
        <v>43</v>
      </c>
      <c r="GU36" s="32">
        <v>100</v>
      </c>
      <c r="GV36" s="32">
        <v>51</v>
      </c>
      <c r="GW36" s="32">
        <v>75</v>
      </c>
      <c r="GX36" s="32">
        <v>26</v>
      </c>
      <c r="GY36" s="32">
        <v>69</v>
      </c>
      <c r="GZ36" s="32">
        <v>100</v>
      </c>
      <c r="HA36" s="32">
        <v>61</v>
      </c>
      <c r="HB36" s="32">
        <v>94</v>
      </c>
      <c r="HC36" s="32">
        <v>58</v>
      </c>
      <c r="HD36" s="32">
        <v>49</v>
      </c>
      <c r="HE36" s="32">
        <v>50</v>
      </c>
      <c r="HF36" s="32">
        <v>62</v>
      </c>
      <c r="HG36" s="32">
        <v>49</v>
      </c>
      <c r="HH36" s="32">
        <v>54</v>
      </c>
      <c r="HI36" s="32">
        <v>54</v>
      </c>
      <c r="HJ36" s="32">
        <v>99</v>
      </c>
      <c r="HK36" s="32">
        <v>47</v>
      </c>
      <c r="HL36" s="32">
        <v>15</v>
      </c>
      <c r="HM36" s="32">
        <v>73</v>
      </c>
      <c r="HN36" s="32">
        <v>25</v>
      </c>
      <c r="HO36" s="32">
        <v>21</v>
      </c>
      <c r="HP36" s="32">
        <v>20</v>
      </c>
      <c r="HQ36" s="32">
        <v>76</v>
      </c>
      <c r="HR36" s="32">
        <v>93</v>
      </c>
    </row>
    <row r="37" spans="1:226" x14ac:dyDescent="0.25">
      <c r="A37" s="38">
        <v>24</v>
      </c>
      <c r="B37" s="41" t="str" cm="1">
        <f t="array" aca="1" ref="B37" ca="1">IF($B$10="Your Name Here","Enter Name",INDIRECT("'"&amp;"InitialScores"&amp;"'"&amp;"!R"&amp;$A37+3&amp;"C"&amp;$F$9+2,0))</f>
        <v>Enter Name</v>
      </c>
      <c r="C37" s="41" t="str" cm="1">
        <f t="array" aca="1" ref="C37" ca="1">IF($B$10="Your Name Here","Enter Name",MIN(INDIRECT("'"&amp;"AfterTutoring"&amp;"'"&amp;"!R"&amp;$A37+1&amp;"C"&amp;$F$9+2,0)+5,100))</f>
        <v>Enter Name</v>
      </c>
      <c r="D37" s="42"/>
      <c r="F37" s="61" t="s">
        <v>62</v>
      </c>
      <c r="G37" s="57"/>
      <c r="M37" s="58"/>
      <c r="N37" s="58"/>
      <c r="O37" s="58"/>
      <c r="P37" s="58"/>
      <c r="Q37" s="58"/>
      <c r="R37" s="58"/>
      <c r="S37" s="58"/>
      <c r="AA37" s="32">
        <v>57</v>
      </c>
      <c r="AB37" s="32">
        <v>36</v>
      </c>
      <c r="AC37" s="32">
        <v>38</v>
      </c>
      <c r="AD37" s="32">
        <v>73</v>
      </c>
      <c r="AE37" s="32">
        <v>44</v>
      </c>
      <c r="AF37" s="32">
        <v>75</v>
      </c>
      <c r="AG37" s="32">
        <v>15</v>
      </c>
      <c r="AH37" s="32">
        <v>86</v>
      </c>
      <c r="AI37" s="32">
        <v>74</v>
      </c>
      <c r="AJ37" s="32">
        <v>40</v>
      </c>
      <c r="AK37" s="32">
        <v>45</v>
      </c>
      <c r="AL37" s="32">
        <v>51</v>
      </c>
      <c r="AM37" s="32">
        <v>82</v>
      </c>
      <c r="AN37" s="32">
        <v>98</v>
      </c>
      <c r="AO37" s="32">
        <v>88</v>
      </c>
      <c r="AP37" s="32">
        <v>49</v>
      </c>
      <c r="AQ37" s="32">
        <v>98</v>
      </c>
      <c r="AR37" s="32">
        <v>69</v>
      </c>
      <c r="AS37" s="32">
        <v>83</v>
      </c>
      <c r="AT37" s="32">
        <v>53</v>
      </c>
      <c r="AU37" s="32">
        <v>64</v>
      </c>
      <c r="AV37" s="32">
        <v>56</v>
      </c>
      <c r="AW37" s="32">
        <v>88</v>
      </c>
      <c r="AX37" s="32">
        <v>20</v>
      </c>
      <c r="AY37" s="32">
        <v>42</v>
      </c>
      <c r="AZ37" s="32">
        <v>89</v>
      </c>
      <c r="BA37" s="32">
        <v>67</v>
      </c>
      <c r="BB37" s="32">
        <v>25</v>
      </c>
      <c r="BC37" s="32">
        <v>37</v>
      </c>
      <c r="BD37" s="32">
        <v>66</v>
      </c>
      <c r="BE37" s="32">
        <v>77</v>
      </c>
      <c r="BF37" s="32">
        <v>19</v>
      </c>
      <c r="BG37" s="32">
        <v>74</v>
      </c>
      <c r="BH37" s="32">
        <v>29</v>
      </c>
      <c r="BI37" s="32">
        <v>81</v>
      </c>
      <c r="BJ37" s="32">
        <v>15</v>
      </c>
      <c r="BK37" s="32">
        <v>53</v>
      </c>
      <c r="BL37" s="32">
        <v>58</v>
      </c>
      <c r="BM37" s="32">
        <v>80</v>
      </c>
      <c r="BN37" s="32">
        <v>71</v>
      </c>
      <c r="BO37" s="32">
        <v>52</v>
      </c>
      <c r="BP37" s="32">
        <v>36</v>
      </c>
      <c r="BQ37" s="32">
        <v>53</v>
      </c>
      <c r="BR37" s="32">
        <v>43</v>
      </c>
      <c r="BS37" s="32">
        <v>86</v>
      </c>
      <c r="BT37" s="32">
        <v>48</v>
      </c>
      <c r="BU37" s="32">
        <v>83</v>
      </c>
      <c r="BV37" s="32">
        <v>95</v>
      </c>
      <c r="BW37" s="32">
        <v>74</v>
      </c>
      <c r="BX37" s="32">
        <v>28</v>
      </c>
      <c r="BY37" s="32">
        <v>99</v>
      </c>
      <c r="BZ37" s="32">
        <v>97</v>
      </c>
      <c r="CA37" s="32">
        <v>48</v>
      </c>
      <c r="CB37" s="32">
        <v>94</v>
      </c>
      <c r="CC37" s="32">
        <v>52</v>
      </c>
      <c r="CD37" s="32">
        <v>30</v>
      </c>
      <c r="CE37" s="32">
        <v>98</v>
      </c>
      <c r="CF37" s="32">
        <v>25</v>
      </c>
      <c r="CG37" s="32">
        <v>67</v>
      </c>
      <c r="CH37" s="32">
        <v>84</v>
      </c>
      <c r="CI37" s="32">
        <v>61</v>
      </c>
      <c r="CJ37" s="32">
        <v>41</v>
      </c>
      <c r="CK37" s="32">
        <v>81</v>
      </c>
      <c r="CL37" s="32">
        <v>30</v>
      </c>
      <c r="CM37" s="32">
        <v>81</v>
      </c>
      <c r="CN37" s="32">
        <v>94</v>
      </c>
      <c r="CO37" s="32">
        <v>25</v>
      </c>
      <c r="CP37" s="32">
        <v>17</v>
      </c>
      <c r="CQ37" s="32">
        <v>65</v>
      </c>
      <c r="CR37" s="32">
        <v>75</v>
      </c>
      <c r="CS37" s="32">
        <v>54</v>
      </c>
      <c r="CT37" s="32">
        <v>83</v>
      </c>
      <c r="CU37" s="32">
        <v>59</v>
      </c>
      <c r="CV37" s="32">
        <v>25</v>
      </c>
      <c r="CW37" s="32">
        <v>45</v>
      </c>
      <c r="CX37" s="32">
        <v>32</v>
      </c>
      <c r="CY37" s="32">
        <v>17</v>
      </c>
      <c r="CZ37" s="32">
        <v>23</v>
      </c>
      <c r="DA37" s="32">
        <v>46</v>
      </c>
      <c r="DB37" s="32">
        <v>69</v>
      </c>
      <c r="DC37" s="32">
        <v>33</v>
      </c>
      <c r="DD37" s="32">
        <v>57</v>
      </c>
      <c r="DE37" s="32">
        <v>16</v>
      </c>
      <c r="DF37" s="32">
        <v>70</v>
      </c>
      <c r="DG37" s="32">
        <v>38</v>
      </c>
      <c r="DH37" s="32">
        <v>41</v>
      </c>
      <c r="DI37" s="32">
        <v>69</v>
      </c>
      <c r="DJ37" s="32">
        <v>23</v>
      </c>
      <c r="DK37" s="32">
        <v>74</v>
      </c>
      <c r="DL37" s="32">
        <v>26</v>
      </c>
      <c r="DM37" s="32">
        <v>89</v>
      </c>
      <c r="DN37" s="32">
        <v>54</v>
      </c>
      <c r="DO37" s="32">
        <v>61</v>
      </c>
      <c r="DP37" s="32">
        <v>89</v>
      </c>
      <c r="DQ37" s="32">
        <v>46</v>
      </c>
      <c r="DR37" s="32">
        <v>73</v>
      </c>
      <c r="DS37" s="32">
        <v>39</v>
      </c>
      <c r="DT37" s="32">
        <v>56</v>
      </c>
      <c r="DU37" s="32">
        <v>56</v>
      </c>
      <c r="DV37" s="32">
        <v>59</v>
      </c>
      <c r="DW37" s="32">
        <v>26</v>
      </c>
      <c r="DX37" s="32">
        <v>99</v>
      </c>
      <c r="DY37" s="32">
        <v>18</v>
      </c>
      <c r="DZ37" s="32">
        <v>22</v>
      </c>
      <c r="EA37" s="32">
        <v>77</v>
      </c>
      <c r="EB37" s="32">
        <v>20</v>
      </c>
      <c r="EC37" s="32">
        <v>77</v>
      </c>
      <c r="ED37" s="32">
        <v>28</v>
      </c>
      <c r="EE37" s="32">
        <v>19</v>
      </c>
      <c r="EF37" s="32">
        <v>92</v>
      </c>
      <c r="EG37" s="32">
        <v>83</v>
      </c>
      <c r="EH37" s="32">
        <v>44</v>
      </c>
      <c r="EI37" s="32">
        <v>70</v>
      </c>
      <c r="EJ37" s="32">
        <v>46</v>
      </c>
      <c r="EK37" s="32">
        <v>22</v>
      </c>
      <c r="EL37" s="32">
        <v>19</v>
      </c>
      <c r="EM37" s="32">
        <v>99</v>
      </c>
      <c r="EN37" s="32">
        <v>55</v>
      </c>
      <c r="EO37" s="32">
        <v>89</v>
      </c>
      <c r="EP37" s="32">
        <v>57</v>
      </c>
      <c r="EQ37" s="32">
        <v>93</v>
      </c>
      <c r="ER37" s="32">
        <v>21</v>
      </c>
      <c r="ES37" s="32">
        <v>44</v>
      </c>
      <c r="ET37" s="32">
        <v>87</v>
      </c>
      <c r="EU37" s="32">
        <v>61</v>
      </c>
      <c r="EV37" s="32">
        <v>28</v>
      </c>
      <c r="EW37" s="32">
        <v>100</v>
      </c>
      <c r="EX37" s="32">
        <v>59</v>
      </c>
      <c r="EY37" s="32">
        <v>45</v>
      </c>
      <c r="EZ37" s="32">
        <v>88</v>
      </c>
      <c r="FA37" s="32">
        <v>37</v>
      </c>
      <c r="FB37" s="32">
        <v>72</v>
      </c>
      <c r="FC37" s="32">
        <v>97</v>
      </c>
      <c r="FD37" s="32">
        <v>49</v>
      </c>
      <c r="FE37" s="32">
        <v>76</v>
      </c>
      <c r="FF37" s="32">
        <v>63</v>
      </c>
      <c r="FG37" s="32">
        <v>63</v>
      </c>
      <c r="FH37" s="32">
        <v>78</v>
      </c>
      <c r="FI37" s="32">
        <v>59</v>
      </c>
      <c r="FJ37" s="32">
        <v>40</v>
      </c>
      <c r="FK37" s="32">
        <v>27</v>
      </c>
      <c r="FL37" s="32">
        <v>93</v>
      </c>
      <c r="FM37" s="32">
        <v>43</v>
      </c>
      <c r="FN37" s="32">
        <v>18</v>
      </c>
      <c r="FO37" s="32">
        <v>95</v>
      </c>
      <c r="FP37" s="32">
        <v>64</v>
      </c>
      <c r="FQ37" s="32">
        <v>47</v>
      </c>
      <c r="FR37" s="32">
        <v>69</v>
      </c>
      <c r="FS37" s="32">
        <v>55</v>
      </c>
      <c r="FT37" s="32">
        <v>32</v>
      </c>
      <c r="FU37" s="32">
        <v>99</v>
      </c>
      <c r="FV37" s="32">
        <v>26</v>
      </c>
      <c r="FW37" s="32">
        <v>59</v>
      </c>
      <c r="FX37" s="32">
        <v>35</v>
      </c>
      <c r="FY37" s="32">
        <v>99</v>
      </c>
      <c r="FZ37" s="32">
        <v>62</v>
      </c>
      <c r="GA37" s="32">
        <v>57</v>
      </c>
      <c r="GB37" s="32">
        <v>98</v>
      </c>
      <c r="GC37" s="32">
        <v>75</v>
      </c>
      <c r="GD37" s="32">
        <v>61</v>
      </c>
      <c r="GE37" s="32">
        <v>66</v>
      </c>
      <c r="GF37" s="32">
        <v>27</v>
      </c>
      <c r="GG37" s="32">
        <v>80</v>
      </c>
      <c r="GH37" s="32">
        <v>46</v>
      </c>
      <c r="GI37" s="32">
        <v>91</v>
      </c>
      <c r="GJ37" s="32">
        <v>56</v>
      </c>
      <c r="GK37" s="32">
        <v>24</v>
      </c>
      <c r="GL37" s="32">
        <v>43</v>
      </c>
      <c r="GM37" s="32">
        <v>25</v>
      </c>
      <c r="GN37" s="32">
        <v>60</v>
      </c>
      <c r="GO37" s="32">
        <v>74</v>
      </c>
      <c r="GP37" s="32">
        <v>51</v>
      </c>
      <c r="GQ37" s="32">
        <v>35</v>
      </c>
      <c r="GR37" s="32">
        <v>81</v>
      </c>
      <c r="GS37" s="32">
        <v>40</v>
      </c>
      <c r="GT37" s="32">
        <v>87</v>
      </c>
      <c r="GU37" s="32">
        <v>41</v>
      </c>
      <c r="GV37" s="32">
        <v>57</v>
      </c>
      <c r="GW37" s="32">
        <v>66</v>
      </c>
      <c r="GX37" s="32">
        <v>23</v>
      </c>
      <c r="GY37" s="32">
        <v>44</v>
      </c>
      <c r="GZ37" s="32">
        <v>36</v>
      </c>
      <c r="HA37" s="32">
        <v>43</v>
      </c>
      <c r="HB37" s="32">
        <v>47</v>
      </c>
      <c r="HC37" s="32">
        <v>51</v>
      </c>
      <c r="HD37" s="32">
        <v>92</v>
      </c>
      <c r="HE37" s="32">
        <v>49</v>
      </c>
      <c r="HF37" s="32">
        <v>93</v>
      </c>
      <c r="HG37" s="32">
        <v>67</v>
      </c>
      <c r="HH37" s="32">
        <v>27</v>
      </c>
      <c r="HI37" s="32">
        <v>100</v>
      </c>
      <c r="HJ37" s="32">
        <v>26</v>
      </c>
      <c r="HK37" s="32">
        <v>20</v>
      </c>
      <c r="HL37" s="32">
        <v>44</v>
      </c>
      <c r="HM37" s="32">
        <v>21</v>
      </c>
      <c r="HN37" s="32">
        <v>32</v>
      </c>
      <c r="HO37" s="32">
        <v>19</v>
      </c>
      <c r="HP37" s="32">
        <v>41</v>
      </c>
      <c r="HQ37" s="32">
        <v>45</v>
      </c>
      <c r="HR37" s="32">
        <v>66</v>
      </c>
    </row>
    <row r="38" spans="1:226" x14ac:dyDescent="0.25">
      <c r="A38" s="38">
        <v>25</v>
      </c>
      <c r="B38" s="41" t="str" cm="1">
        <f t="array" aca="1" ref="B38" ca="1">IF($B$10="Your Name Here","Enter Name",INDIRECT("'"&amp;"InitialScores"&amp;"'"&amp;"!R"&amp;$A38+3&amp;"C"&amp;$F$9+2,0))</f>
        <v>Enter Name</v>
      </c>
      <c r="C38" s="41" t="str" cm="1">
        <f t="array" aca="1" ref="C38" ca="1">IF($B$10="Your Name Here","Enter Name",MIN(INDIRECT("'"&amp;"AfterTutoring"&amp;"'"&amp;"!R"&amp;$A38+1&amp;"C"&amp;$F$9+2,0)+5,100))</f>
        <v>Enter Name</v>
      </c>
      <c r="D38" s="42"/>
      <c r="M38" s="62"/>
      <c r="N38" s="62"/>
      <c r="O38" s="62"/>
      <c r="P38" s="62"/>
      <c r="Q38" s="33"/>
      <c r="R38" s="33"/>
      <c r="AA38" s="32">
        <v>50</v>
      </c>
      <c r="AB38" s="32">
        <v>27</v>
      </c>
      <c r="AC38" s="32">
        <v>90</v>
      </c>
      <c r="AD38" s="32">
        <v>88</v>
      </c>
      <c r="AE38" s="32">
        <v>50</v>
      </c>
      <c r="AF38" s="32">
        <v>75</v>
      </c>
      <c r="AG38" s="32">
        <v>97</v>
      </c>
      <c r="AH38" s="32">
        <v>28</v>
      </c>
      <c r="AI38" s="32">
        <v>36</v>
      </c>
      <c r="AJ38" s="32">
        <v>34</v>
      </c>
      <c r="AK38" s="32">
        <v>99</v>
      </c>
      <c r="AL38" s="32">
        <v>72</v>
      </c>
      <c r="AM38" s="32">
        <v>48</v>
      </c>
      <c r="AN38" s="32">
        <v>92</v>
      </c>
      <c r="AO38" s="32">
        <v>48</v>
      </c>
      <c r="AP38" s="32">
        <v>69</v>
      </c>
      <c r="AQ38" s="32">
        <v>32</v>
      </c>
      <c r="AR38" s="32">
        <v>25</v>
      </c>
      <c r="AS38" s="32">
        <v>86</v>
      </c>
      <c r="AT38" s="32">
        <v>75</v>
      </c>
      <c r="AU38" s="32">
        <v>70</v>
      </c>
      <c r="AV38" s="32">
        <v>85</v>
      </c>
      <c r="AW38" s="32">
        <v>74</v>
      </c>
      <c r="AX38" s="32">
        <v>96</v>
      </c>
      <c r="AY38" s="32">
        <v>43</v>
      </c>
      <c r="AZ38" s="32">
        <v>40</v>
      </c>
      <c r="BA38" s="32">
        <v>43</v>
      </c>
      <c r="BB38" s="32">
        <v>39</v>
      </c>
      <c r="BC38" s="32">
        <v>90</v>
      </c>
      <c r="BD38" s="32">
        <v>65</v>
      </c>
      <c r="BE38" s="32">
        <v>70</v>
      </c>
      <c r="BF38" s="32">
        <v>72</v>
      </c>
      <c r="BG38" s="32">
        <v>40</v>
      </c>
      <c r="BH38" s="32">
        <v>26</v>
      </c>
      <c r="BI38" s="32">
        <v>30</v>
      </c>
      <c r="BJ38" s="32">
        <v>30</v>
      </c>
      <c r="BK38" s="32">
        <v>29</v>
      </c>
      <c r="BL38" s="32">
        <v>33</v>
      </c>
      <c r="BM38" s="32">
        <v>60</v>
      </c>
      <c r="BN38" s="32">
        <v>47</v>
      </c>
      <c r="BO38" s="32">
        <v>70</v>
      </c>
      <c r="BP38" s="32">
        <v>78</v>
      </c>
      <c r="BQ38" s="32">
        <v>43</v>
      </c>
      <c r="BR38" s="32">
        <v>45</v>
      </c>
      <c r="BS38" s="32">
        <v>92</v>
      </c>
      <c r="BT38" s="32">
        <v>73</v>
      </c>
      <c r="BU38" s="32">
        <v>59</v>
      </c>
      <c r="BV38" s="32">
        <v>96</v>
      </c>
      <c r="BW38" s="32">
        <v>19</v>
      </c>
      <c r="BX38" s="32">
        <v>72</v>
      </c>
      <c r="BY38" s="32">
        <v>74</v>
      </c>
      <c r="BZ38" s="32">
        <v>78</v>
      </c>
      <c r="CA38" s="32">
        <v>90</v>
      </c>
      <c r="CB38" s="32">
        <v>69</v>
      </c>
      <c r="CC38" s="32">
        <v>72</v>
      </c>
      <c r="CD38" s="32">
        <v>54</v>
      </c>
      <c r="CE38" s="32">
        <v>73</v>
      </c>
      <c r="CF38" s="32">
        <v>40</v>
      </c>
      <c r="CG38" s="32">
        <v>64</v>
      </c>
      <c r="CH38" s="32">
        <v>21</v>
      </c>
      <c r="CI38" s="32">
        <v>87</v>
      </c>
      <c r="CJ38" s="32">
        <v>23</v>
      </c>
      <c r="CK38" s="32">
        <v>18</v>
      </c>
      <c r="CL38" s="32">
        <v>67</v>
      </c>
      <c r="CM38" s="32">
        <v>28</v>
      </c>
      <c r="CN38" s="32">
        <v>71</v>
      </c>
      <c r="CO38" s="32">
        <v>72</v>
      </c>
      <c r="CP38" s="32">
        <v>61</v>
      </c>
      <c r="CQ38" s="32">
        <v>82</v>
      </c>
      <c r="CR38" s="32">
        <v>49</v>
      </c>
      <c r="CS38" s="32">
        <v>85</v>
      </c>
      <c r="CT38" s="32">
        <v>27</v>
      </c>
      <c r="CU38" s="32">
        <v>29</v>
      </c>
      <c r="CV38" s="32">
        <v>95</v>
      </c>
      <c r="CW38" s="32">
        <v>35</v>
      </c>
      <c r="CX38" s="32">
        <v>58</v>
      </c>
      <c r="CY38" s="32">
        <v>18</v>
      </c>
      <c r="CZ38" s="32">
        <v>34</v>
      </c>
      <c r="DA38" s="32">
        <v>26</v>
      </c>
      <c r="DB38" s="32">
        <v>97</v>
      </c>
      <c r="DC38" s="32">
        <v>50</v>
      </c>
      <c r="DD38" s="32">
        <v>79</v>
      </c>
      <c r="DE38" s="32">
        <v>96</v>
      </c>
      <c r="DF38" s="32">
        <v>37</v>
      </c>
      <c r="DG38" s="32">
        <v>17</v>
      </c>
      <c r="DH38" s="32">
        <v>88</v>
      </c>
      <c r="DI38" s="32">
        <v>61</v>
      </c>
      <c r="DJ38" s="32">
        <v>76</v>
      </c>
      <c r="DK38" s="32">
        <v>64</v>
      </c>
      <c r="DL38" s="32">
        <v>48</v>
      </c>
      <c r="DM38" s="32">
        <v>33</v>
      </c>
      <c r="DN38" s="32">
        <v>72</v>
      </c>
      <c r="DO38" s="32">
        <v>87</v>
      </c>
      <c r="DP38" s="32">
        <v>34</v>
      </c>
      <c r="DQ38" s="32">
        <v>80</v>
      </c>
      <c r="DR38" s="32">
        <v>22</v>
      </c>
      <c r="DS38" s="32">
        <v>22</v>
      </c>
      <c r="DT38" s="32">
        <v>35</v>
      </c>
      <c r="DU38" s="32">
        <v>62</v>
      </c>
      <c r="DV38" s="32">
        <v>16</v>
      </c>
      <c r="DW38" s="32">
        <v>99</v>
      </c>
      <c r="DX38" s="32">
        <v>22</v>
      </c>
      <c r="DY38" s="32">
        <v>43</v>
      </c>
      <c r="DZ38" s="32">
        <v>71</v>
      </c>
      <c r="EA38" s="32">
        <v>41</v>
      </c>
      <c r="EB38" s="32">
        <v>40</v>
      </c>
      <c r="EC38" s="32">
        <v>68</v>
      </c>
      <c r="ED38" s="32">
        <v>22</v>
      </c>
      <c r="EE38" s="32">
        <v>95</v>
      </c>
      <c r="EF38" s="32">
        <v>92</v>
      </c>
      <c r="EG38" s="32">
        <v>31</v>
      </c>
      <c r="EH38" s="32">
        <v>53</v>
      </c>
      <c r="EI38" s="32">
        <v>30</v>
      </c>
      <c r="EJ38" s="32">
        <v>31</v>
      </c>
      <c r="EK38" s="32">
        <v>71</v>
      </c>
      <c r="EL38" s="32">
        <v>65</v>
      </c>
      <c r="EM38" s="32">
        <v>28</v>
      </c>
      <c r="EN38" s="32">
        <v>26</v>
      </c>
      <c r="EO38" s="32">
        <v>25</v>
      </c>
      <c r="EP38" s="32">
        <v>46</v>
      </c>
      <c r="EQ38" s="32">
        <v>35</v>
      </c>
      <c r="ER38" s="32">
        <v>85</v>
      </c>
      <c r="ES38" s="32">
        <v>59</v>
      </c>
      <c r="ET38" s="32">
        <v>72</v>
      </c>
      <c r="EU38" s="32">
        <v>22</v>
      </c>
      <c r="EV38" s="32">
        <v>17</v>
      </c>
      <c r="EW38" s="32">
        <v>90</v>
      </c>
      <c r="EX38" s="32">
        <v>51</v>
      </c>
      <c r="EY38" s="32">
        <v>57</v>
      </c>
      <c r="EZ38" s="32">
        <v>41</v>
      </c>
      <c r="FA38" s="32">
        <v>62</v>
      </c>
      <c r="FB38" s="32">
        <v>76</v>
      </c>
      <c r="FC38" s="32">
        <v>34</v>
      </c>
      <c r="FD38" s="32">
        <v>82</v>
      </c>
      <c r="FE38" s="32">
        <v>73</v>
      </c>
      <c r="FF38" s="32">
        <v>60</v>
      </c>
      <c r="FG38" s="32">
        <v>69</v>
      </c>
      <c r="FH38" s="32">
        <v>61</v>
      </c>
      <c r="FI38" s="32">
        <v>18</v>
      </c>
      <c r="FJ38" s="32">
        <v>40</v>
      </c>
      <c r="FK38" s="32">
        <v>19</v>
      </c>
      <c r="FL38" s="32">
        <v>32</v>
      </c>
      <c r="FM38" s="32">
        <v>100</v>
      </c>
      <c r="FN38" s="32">
        <v>95</v>
      </c>
      <c r="FO38" s="32">
        <v>88</v>
      </c>
      <c r="FP38" s="32">
        <v>93</v>
      </c>
      <c r="FQ38" s="32">
        <v>27</v>
      </c>
      <c r="FR38" s="32">
        <v>37</v>
      </c>
      <c r="FS38" s="32">
        <v>23</v>
      </c>
      <c r="FT38" s="32">
        <v>96</v>
      </c>
      <c r="FU38" s="32">
        <v>73</v>
      </c>
      <c r="FV38" s="32">
        <v>100</v>
      </c>
      <c r="FW38" s="32">
        <v>38</v>
      </c>
      <c r="FX38" s="32">
        <v>62</v>
      </c>
      <c r="FY38" s="32">
        <v>33</v>
      </c>
      <c r="FZ38" s="32">
        <v>79</v>
      </c>
      <c r="GA38" s="32">
        <v>19</v>
      </c>
      <c r="GB38" s="32">
        <v>29</v>
      </c>
      <c r="GC38" s="32">
        <v>78</v>
      </c>
      <c r="GD38" s="32">
        <v>77</v>
      </c>
      <c r="GE38" s="32">
        <v>53</v>
      </c>
      <c r="GF38" s="32">
        <v>25</v>
      </c>
      <c r="GG38" s="32">
        <v>19</v>
      </c>
      <c r="GH38" s="32">
        <v>37</v>
      </c>
      <c r="GI38" s="32">
        <v>76</v>
      </c>
      <c r="GJ38" s="32">
        <v>99</v>
      </c>
      <c r="GK38" s="32">
        <v>86</v>
      </c>
      <c r="GL38" s="32">
        <v>60</v>
      </c>
      <c r="GM38" s="32">
        <v>47</v>
      </c>
      <c r="GN38" s="32">
        <v>44</v>
      </c>
      <c r="GO38" s="32">
        <v>88</v>
      </c>
      <c r="GP38" s="32">
        <v>34</v>
      </c>
      <c r="GQ38" s="32">
        <v>45</v>
      </c>
      <c r="GR38" s="32">
        <v>88</v>
      </c>
      <c r="GS38" s="32">
        <v>90</v>
      </c>
      <c r="GT38" s="32">
        <v>32</v>
      </c>
      <c r="GU38" s="32">
        <v>22</v>
      </c>
      <c r="GV38" s="32">
        <v>46</v>
      </c>
      <c r="GW38" s="32">
        <v>70</v>
      </c>
      <c r="GX38" s="32">
        <v>74</v>
      </c>
      <c r="GY38" s="32">
        <v>89</v>
      </c>
      <c r="GZ38" s="32">
        <v>63</v>
      </c>
      <c r="HA38" s="32">
        <v>92</v>
      </c>
      <c r="HB38" s="32">
        <v>66</v>
      </c>
      <c r="HC38" s="32">
        <v>35</v>
      </c>
      <c r="HD38" s="32">
        <v>100</v>
      </c>
      <c r="HE38" s="32">
        <v>54</v>
      </c>
      <c r="HF38" s="32">
        <v>44</v>
      </c>
      <c r="HG38" s="32">
        <v>53</v>
      </c>
      <c r="HH38" s="32">
        <v>32</v>
      </c>
      <c r="HI38" s="32">
        <v>17</v>
      </c>
      <c r="HJ38" s="32">
        <v>26</v>
      </c>
      <c r="HK38" s="32">
        <v>50</v>
      </c>
      <c r="HL38" s="32">
        <v>25</v>
      </c>
      <c r="HM38" s="32">
        <v>96</v>
      </c>
      <c r="HN38" s="32">
        <v>46</v>
      </c>
      <c r="HO38" s="32">
        <v>39</v>
      </c>
      <c r="HP38" s="32">
        <v>34</v>
      </c>
      <c r="HQ38" s="32">
        <v>84</v>
      </c>
      <c r="HR38" s="32">
        <v>49</v>
      </c>
    </row>
    <row r="39" spans="1:226" x14ac:dyDescent="0.25">
      <c r="A39" s="38">
        <v>26</v>
      </c>
      <c r="B39" s="41" t="str" cm="1">
        <f t="array" aca="1" ref="B39" ca="1">IF($B$10="Your Name Here","Enter Name",INDIRECT("'"&amp;"InitialScores"&amp;"'"&amp;"!R"&amp;$A39+3&amp;"C"&amp;$F$9+2,0))</f>
        <v>Enter Name</v>
      </c>
      <c r="C39" s="41" t="str" cm="1">
        <f t="array" aca="1" ref="C39" ca="1">IF($B$10="Your Name Here","Enter Name",MIN(INDIRECT("'"&amp;"AfterTutoring"&amp;"'"&amp;"!R"&amp;$A39+1&amp;"C"&amp;$F$9+2,0)+5,100))</f>
        <v>Enter Name</v>
      </c>
      <c r="D39" s="42"/>
      <c r="F39" s="144" t="s">
        <v>63</v>
      </c>
      <c r="G39" s="145"/>
      <c r="H39" s="145"/>
      <c r="I39" s="145"/>
      <c r="J39" s="145"/>
      <c r="K39" s="145"/>
      <c r="L39" s="146"/>
      <c r="M39" s="62"/>
      <c r="N39" s="62"/>
      <c r="O39" s="62"/>
      <c r="P39" s="62"/>
      <c r="Q39" s="33"/>
      <c r="R39" s="33"/>
      <c r="AA39" s="32">
        <v>83</v>
      </c>
      <c r="AB39" s="32">
        <v>59</v>
      </c>
      <c r="AC39" s="32">
        <v>41</v>
      </c>
      <c r="AD39" s="32">
        <v>29</v>
      </c>
      <c r="AE39" s="32">
        <v>31</v>
      </c>
      <c r="AF39" s="32">
        <v>17</v>
      </c>
      <c r="AG39" s="32">
        <v>98</v>
      </c>
      <c r="AH39" s="32">
        <v>17</v>
      </c>
      <c r="AI39" s="32">
        <v>49</v>
      </c>
      <c r="AJ39" s="32">
        <v>58</v>
      </c>
      <c r="AK39" s="32">
        <v>30</v>
      </c>
      <c r="AL39" s="32">
        <v>57</v>
      </c>
      <c r="AM39" s="32">
        <v>33</v>
      </c>
      <c r="AN39" s="32">
        <v>70</v>
      </c>
      <c r="AO39" s="32">
        <v>82</v>
      </c>
      <c r="AP39" s="32">
        <v>88</v>
      </c>
      <c r="AQ39" s="32">
        <v>44</v>
      </c>
      <c r="AR39" s="32">
        <v>83</v>
      </c>
      <c r="AS39" s="32">
        <v>59</v>
      </c>
      <c r="AT39" s="32">
        <v>15</v>
      </c>
      <c r="AU39" s="32">
        <v>33</v>
      </c>
      <c r="AV39" s="32">
        <v>48</v>
      </c>
      <c r="AW39" s="32">
        <v>33</v>
      </c>
      <c r="AX39" s="32">
        <v>86</v>
      </c>
      <c r="AY39" s="32">
        <v>49</v>
      </c>
      <c r="AZ39" s="32">
        <v>22</v>
      </c>
      <c r="BA39" s="32">
        <v>21</v>
      </c>
      <c r="BB39" s="32">
        <v>62</v>
      </c>
      <c r="BC39" s="32">
        <v>93</v>
      </c>
      <c r="BD39" s="32">
        <v>48</v>
      </c>
      <c r="BE39" s="32">
        <v>53</v>
      </c>
      <c r="BF39" s="32">
        <v>74</v>
      </c>
      <c r="BG39" s="32">
        <v>53</v>
      </c>
      <c r="BH39" s="32">
        <v>47</v>
      </c>
      <c r="BI39" s="32">
        <v>96</v>
      </c>
      <c r="BJ39" s="32">
        <v>36</v>
      </c>
      <c r="BK39" s="32">
        <v>36</v>
      </c>
      <c r="BL39" s="32">
        <v>66</v>
      </c>
      <c r="BM39" s="32">
        <v>45</v>
      </c>
      <c r="BN39" s="32">
        <v>100</v>
      </c>
      <c r="BO39" s="32">
        <v>27</v>
      </c>
      <c r="BP39" s="32">
        <v>27</v>
      </c>
      <c r="BQ39" s="32">
        <v>53</v>
      </c>
      <c r="BR39" s="32">
        <v>32</v>
      </c>
      <c r="BS39" s="32">
        <v>47</v>
      </c>
      <c r="BT39" s="32">
        <v>18</v>
      </c>
      <c r="BU39" s="32">
        <v>22</v>
      </c>
      <c r="BV39" s="32">
        <v>91</v>
      </c>
      <c r="BW39" s="32">
        <v>85</v>
      </c>
      <c r="BX39" s="32">
        <v>79</v>
      </c>
      <c r="BY39" s="32">
        <v>85</v>
      </c>
      <c r="BZ39" s="32">
        <v>66</v>
      </c>
      <c r="CA39" s="32">
        <v>70</v>
      </c>
      <c r="CB39" s="32">
        <v>61</v>
      </c>
      <c r="CC39" s="32">
        <v>22</v>
      </c>
      <c r="CD39" s="32">
        <v>70</v>
      </c>
      <c r="CE39" s="32">
        <v>35</v>
      </c>
      <c r="CF39" s="32">
        <v>73</v>
      </c>
      <c r="CG39" s="32">
        <v>64</v>
      </c>
      <c r="CH39" s="32">
        <v>58</v>
      </c>
      <c r="CI39" s="32">
        <v>19</v>
      </c>
      <c r="CJ39" s="32">
        <v>67</v>
      </c>
      <c r="CK39" s="32">
        <v>87</v>
      </c>
      <c r="CL39" s="32">
        <v>59</v>
      </c>
      <c r="CM39" s="32">
        <v>22</v>
      </c>
      <c r="CN39" s="32">
        <v>76</v>
      </c>
      <c r="CO39" s="32">
        <v>83</v>
      </c>
      <c r="CP39" s="32">
        <v>49</v>
      </c>
      <c r="CQ39" s="32">
        <v>79</v>
      </c>
      <c r="CR39" s="32">
        <v>48</v>
      </c>
      <c r="CS39" s="32">
        <v>58</v>
      </c>
      <c r="CT39" s="32">
        <v>23</v>
      </c>
      <c r="CU39" s="32">
        <v>54</v>
      </c>
      <c r="CV39" s="32">
        <v>18</v>
      </c>
      <c r="CW39" s="32">
        <v>100</v>
      </c>
      <c r="CX39" s="32">
        <v>93</v>
      </c>
      <c r="CY39" s="32">
        <v>39</v>
      </c>
      <c r="CZ39" s="32">
        <v>86</v>
      </c>
      <c r="DA39" s="32">
        <v>91</v>
      </c>
      <c r="DB39" s="32">
        <v>100</v>
      </c>
      <c r="DC39" s="32">
        <v>67</v>
      </c>
      <c r="DD39" s="32">
        <v>81</v>
      </c>
      <c r="DE39" s="32">
        <v>16</v>
      </c>
      <c r="DF39" s="32">
        <v>50</v>
      </c>
      <c r="DG39" s="32">
        <v>78</v>
      </c>
      <c r="DH39" s="32">
        <v>92</v>
      </c>
      <c r="DI39" s="32">
        <v>25</v>
      </c>
      <c r="DJ39" s="32">
        <v>91</v>
      </c>
      <c r="DK39" s="32">
        <v>71</v>
      </c>
      <c r="DL39" s="32">
        <v>58</v>
      </c>
      <c r="DM39" s="32">
        <v>63</v>
      </c>
      <c r="DN39" s="32">
        <v>92</v>
      </c>
      <c r="DO39" s="32">
        <v>50</v>
      </c>
      <c r="DP39" s="32">
        <v>100</v>
      </c>
      <c r="DQ39" s="32">
        <v>100</v>
      </c>
      <c r="DR39" s="32">
        <v>24</v>
      </c>
      <c r="DS39" s="32">
        <v>28</v>
      </c>
      <c r="DT39" s="32">
        <v>92</v>
      </c>
      <c r="DU39" s="32">
        <v>42</v>
      </c>
      <c r="DV39" s="32">
        <v>57</v>
      </c>
      <c r="DW39" s="32">
        <v>39</v>
      </c>
      <c r="DX39" s="32">
        <v>43</v>
      </c>
      <c r="DY39" s="32">
        <v>89</v>
      </c>
      <c r="DZ39" s="32">
        <v>76</v>
      </c>
      <c r="EA39" s="32">
        <v>100</v>
      </c>
      <c r="EB39" s="32">
        <v>31</v>
      </c>
      <c r="EC39" s="32">
        <v>34</v>
      </c>
      <c r="ED39" s="32">
        <v>47</v>
      </c>
      <c r="EE39" s="32">
        <v>39</v>
      </c>
      <c r="EF39" s="32">
        <v>35</v>
      </c>
      <c r="EG39" s="32">
        <v>56</v>
      </c>
      <c r="EH39" s="32">
        <v>90</v>
      </c>
      <c r="EI39" s="32">
        <v>15</v>
      </c>
      <c r="EJ39" s="32">
        <v>64</v>
      </c>
      <c r="EK39" s="32">
        <v>83</v>
      </c>
      <c r="EL39" s="32">
        <v>78</v>
      </c>
      <c r="EM39" s="32">
        <v>68</v>
      </c>
      <c r="EN39" s="32">
        <v>98</v>
      </c>
      <c r="EO39" s="32">
        <v>23</v>
      </c>
      <c r="EP39" s="32">
        <v>27</v>
      </c>
      <c r="EQ39" s="32">
        <v>85</v>
      </c>
      <c r="ER39" s="32">
        <v>53</v>
      </c>
      <c r="ES39" s="32">
        <v>71</v>
      </c>
      <c r="ET39" s="32">
        <v>24</v>
      </c>
      <c r="EU39" s="32">
        <v>42</v>
      </c>
      <c r="EV39" s="32">
        <v>66</v>
      </c>
      <c r="EW39" s="32">
        <v>96</v>
      </c>
      <c r="EX39" s="32">
        <v>37</v>
      </c>
      <c r="EY39" s="32">
        <v>74</v>
      </c>
      <c r="EZ39" s="32">
        <v>90</v>
      </c>
      <c r="FA39" s="32">
        <v>23</v>
      </c>
      <c r="FB39" s="32">
        <v>33</v>
      </c>
      <c r="FC39" s="32">
        <v>15</v>
      </c>
      <c r="FD39" s="32">
        <v>49</v>
      </c>
      <c r="FE39" s="32">
        <v>92</v>
      </c>
      <c r="FF39" s="32">
        <v>40</v>
      </c>
      <c r="FG39" s="32">
        <v>89</v>
      </c>
      <c r="FH39" s="32">
        <v>68</v>
      </c>
      <c r="FI39" s="32">
        <v>70</v>
      </c>
      <c r="FJ39" s="32">
        <v>68</v>
      </c>
      <c r="FK39" s="32">
        <v>90</v>
      </c>
      <c r="FL39" s="32">
        <v>95</v>
      </c>
      <c r="FM39" s="32">
        <v>87</v>
      </c>
      <c r="FN39" s="32">
        <v>46</v>
      </c>
      <c r="FO39" s="32">
        <v>52</v>
      </c>
      <c r="FP39" s="32">
        <v>88</v>
      </c>
      <c r="FQ39" s="32">
        <v>29</v>
      </c>
      <c r="FR39" s="32">
        <v>87</v>
      </c>
      <c r="FS39" s="32">
        <v>22</v>
      </c>
      <c r="FT39" s="32">
        <v>96</v>
      </c>
      <c r="FU39" s="32">
        <v>42</v>
      </c>
      <c r="FV39" s="32">
        <v>71</v>
      </c>
      <c r="FW39" s="32">
        <v>26</v>
      </c>
      <c r="FX39" s="32">
        <v>78</v>
      </c>
      <c r="FY39" s="32">
        <v>37</v>
      </c>
      <c r="FZ39" s="32">
        <v>66</v>
      </c>
      <c r="GA39" s="32">
        <v>81</v>
      </c>
      <c r="GB39" s="32">
        <v>72</v>
      </c>
      <c r="GC39" s="32">
        <v>98</v>
      </c>
      <c r="GD39" s="32">
        <v>55</v>
      </c>
      <c r="GE39" s="32">
        <v>96</v>
      </c>
      <c r="GF39" s="32">
        <v>52</v>
      </c>
      <c r="GG39" s="32">
        <v>15</v>
      </c>
      <c r="GH39" s="32">
        <v>57</v>
      </c>
      <c r="GI39" s="32">
        <v>57</v>
      </c>
      <c r="GJ39" s="32">
        <v>75</v>
      </c>
      <c r="GK39" s="32">
        <v>88</v>
      </c>
      <c r="GL39" s="32">
        <v>83</v>
      </c>
      <c r="GM39" s="32">
        <v>55</v>
      </c>
      <c r="GN39" s="32">
        <v>36</v>
      </c>
      <c r="GO39" s="32">
        <v>34</v>
      </c>
      <c r="GP39" s="32">
        <v>62</v>
      </c>
      <c r="GQ39" s="32">
        <v>56</v>
      </c>
      <c r="GR39" s="32">
        <v>74</v>
      </c>
      <c r="GS39" s="32">
        <v>39</v>
      </c>
      <c r="GT39" s="32">
        <v>25</v>
      </c>
      <c r="GU39" s="32">
        <v>52</v>
      </c>
      <c r="GV39" s="32">
        <v>86</v>
      </c>
      <c r="GW39" s="32">
        <v>31</v>
      </c>
      <c r="GX39" s="32">
        <v>45</v>
      </c>
      <c r="GY39" s="32">
        <v>20</v>
      </c>
      <c r="GZ39" s="32">
        <v>92</v>
      </c>
      <c r="HA39" s="32">
        <v>15</v>
      </c>
      <c r="HB39" s="32">
        <v>64</v>
      </c>
      <c r="HC39" s="32">
        <v>80</v>
      </c>
      <c r="HD39" s="32">
        <v>40</v>
      </c>
      <c r="HE39" s="32">
        <v>26</v>
      </c>
      <c r="HF39" s="32">
        <v>66</v>
      </c>
      <c r="HG39" s="32">
        <v>72</v>
      </c>
      <c r="HH39" s="32">
        <v>99</v>
      </c>
      <c r="HI39" s="32">
        <v>43</v>
      </c>
      <c r="HJ39" s="32">
        <v>45</v>
      </c>
      <c r="HK39" s="32">
        <v>69</v>
      </c>
      <c r="HL39" s="32">
        <v>30</v>
      </c>
      <c r="HM39" s="32">
        <v>53</v>
      </c>
      <c r="HN39" s="32">
        <v>72</v>
      </c>
      <c r="HO39" s="32">
        <v>60</v>
      </c>
      <c r="HP39" s="32">
        <v>30</v>
      </c>
      <c r="HQ39" s="32">
        <v>43</v>
      </c>
      <c r="HR39" s="32">
        <v>29</v>
      </c>
    </row>
    <row r="40" spans="1:226" x14ac:dyDescent="0.25">
      <c r="A40" s="38">
        <v>27</v>
      </c>
      <c r="B40" s="41" t="str" cm="1">
        <f t="array" aca="1" ref="B40" ca="1">IF($B$10="Your Name Here","Enter Name",INDIRECT("'"&amp;"InitialScores"&amp;"'"&amp;"!R"&amp;$A40+3&amp;"C"&amp;$F$9+2,0))</f>
        <v>Enter Name</v>
      </c>
      <c r="C40" s="41" t="str" cm="1">
        <f t="array" aca="1" ref="C40" ca="1">IF($B$10="Your Name Here","Enter Name",MIN(INDIRECT("'"&amp;"AfterTutoring"&amp;"'"&amp;"!R"&amp;$A40+1&amp;"C"&amp;$F$9+2,0)+5,100))</f>
        <v>Enter Name</v>
      </c>
      <c r="D40" s="42"/>
      <c r="F40" s="147"/>
      <c r="G40" s="148"/>
      <c r="H40" s="148"/>
      <c r="I40" s="148"/>
      <c r="J40" s="148"/>
      <c r="K40" s="148"/>
      <c r="L40" s="149"/>
      <c r="M40" s="62"/>
      <c r="N40" s="62"/>
      <c r="O40" s="62"/>
      <c r="P40" s="62"/>
      <c r="Q40" s="33"/>
      <c r="R40" s="33"/>
      <c r="AA40" s="32">
        <v>33</v>
      </c>
      <c r="AB40" s="32">
        <v>88</v>
      </c>
      <c r="AC40" s="32">
        <v>73</v>
      </c>
      <c r="AD40" s="32">
        <v>84</v>
      </c>
      <c r="AE40" s="32">
        <v>15</v>
      </c>
      <c r="AF40" s="32">
        <v>85</v>
      </c>
      <c r="AG40" s="32">
        <v>68</v>
      </c>
      <c r="AH40" s="32">
        <v>25</v>
      </c>
      <c r="AI40" s="32">
        <v>43</v>
      </c>
      <c r="AJ40" s="32">
        <v>26</v>
      </c>
      <c r="AK40" s="32">
        <v>99</v>
      </c>
      <c r="AL40" s="32">
        <v>44</v>
      </c>
      <c r="AM40" s="32">
        <v>68</v>
      </c>
      <c r="AN40" s="32">
        <v>68</v>
      </c>
      <c r="AO40" s="32">
        <v>64</v>
      </c>
      <c r="AP40" s="32">
        <v>77</v>
      </c>
      <c r="AQ40" s="32">
        <v>98</v>
      </c>
      <c r="AR40" s="32">
        <v>21</v>
      </c>
      <c r="AS40" s="32">
        <v>77</v>
      </c>
      <c r="AT40" s="32">
        <v>67</v>
      </c>
      <c r="AU40" s="32">
        <v>52</v>
      </c>
      <c r="AV40" s="32">
        <v>65</v>
      </c>
      <c r="AW40" s="32">
        <v>59</v>
      </c>
      <c r="AX40" s="32">
        <v>34</v>
      </c>
      <c r="AY40" s="32">
        <v>86</v>
      </c>
      <c r="AZ40" s="32">
        <v>62</v>
      </c>
      <c r="BA40" s="32">
        <v>65</v>
      </c>
      <c r="BB40" s="32">
        <v>77</v>
      </c>
      <c r="BC40" s="32">
        <v>16</v>
      </c>
      <c r="BD40" s="32">
        <v>91</v>
      </c>
      <c r="BE40" s="32">
        <v>61</v>
      </c>
      <c r="BF40" s="32">
        <v>97</v>
      </c>
      <c r="BG40" s="32">
        <v>72</v>
      </c>
      <c r="BH40" s="32">
        <v>35</v>
      </c>
      <c r="BI40" s="32">
        <v>87</v>
      </c>
      <c r="BJ40" s="32">
        <v>32</v>
      </c>
      <c r="BK40" s="32">
        <v>28</v>
      </c>
      <c r="BL40" s="32">
        <v>34</v>
      </c>
      <c r="BM40" s="32">
        <v>24</v>
      </c>
      <c r="BN40" s="32">
        <v>78</v>
      </c>
      <c r="BO40" s="32">
        <v>93</v>
      </c>
      <c r="BP40" s="32">
        <v>77</v>
      </c>
      <c r="BQ40" s="32">
        <v>28</v>
      </c>
      <c r="BR40" s="32">
        <v>69</v>
      </c>
      <c r="BS40" s="32">
        <v>86</v>
      </c>
      <c r="BT40" s="32">
        <v>72</v>
      </c>
      <c r="BU40" s="32">
        <v>61</v>
      </c>
      <c r="BV40" s="32">
        <v>62</v>
      </c>
      <c r="BW40" s="32">
        <v>45</v>
      </c>
      <c r="BX40" s="32">
        <v>25</v>
      </c>
      <c r="BY40" s="32">
        <v>88</v>
      </c>
      <c r="BZ40" s="32">
        <v>21</v>
      </c>
      <c r="CA40" s="32">
        <v>96</v>
      </c>
      <c r="CB40" s="32">
        <v>87</v>
      </c>
      <c r="CC40" s="32">
        <v>98</v>
      </c>
      <c r="CD40" s="32">
        <v>58</v>
      </c>
      <c r="CE40" s="32">
        <v>62</v>
      </c>
      <c r="CF40" s="32">
        <v>67</v>
      </c>
      <c r="CG40" s="32">
        <v>76</v>
      </c>
      <c r="CH40" s="32">
        <v>90</v>
      </c>
      <c r="CI40" s="32">
        <v>29</v>
      </c>
      <c r="CJ40" s="32">
        <v>66</v>
      </c>
      <c r="CK40" s="32">
        <v>25</v>
      </c>
      <c r="CL40" s="32">
        <v>93</v>
      </c>
      <c r="CM40" s="32">
        <v>44</v>
      </c>
      <c r="CN40" s="32">
        <v>42</v>
      </c>
      <c r="CO40" s="32">
        <v>32</v>
      </c>
      <c r="CP40" s="32">
        <v>18</v>
      </c>
      <c r="CQ40" s="32">
        <v>72</v>
      </c>
      <c r="CR40" s="32">
        <v>95</v>
      </c>
      <c r="CS40" s="32">
        <v>54</v>
      </c>
      <c r="CT40" s="32">
        <v>54</v>
      </c>
      <c r="CU40" s="32">
        <v>97</v>
      </c>
      <c r="CV40" s="32">
        <v>15</v>
      </c>
      <c r="CW40" s="32">
        <v>85</v>
      </c>
      <c r="CX40" s="32">
        <v>35</v>
      </c>
      <c r="CY40" s="32">
        <v>36</v>
      </c>
      <c r="CZ40" s="32">
        <v>22</v>
      </c>
      <c r="DA40" s="32">
        <v>63</v>
      </c>
      <c r="DB40" s="32">
        <v>18</v>
      </c>
      <c r="DC40" s="32">
        <v>41</v>
      </c>
      <c r="DD40" s="32">
        <v>82</v>
      </c>
      <c r="DE40" s="32">
        <v>37</v>
      </c>
      <c r="DF40" s="32">
        <v>25</v>
      </c>
      <c r="DG40" s="32">
        <v>84</v>
      </c>
      <c r="DH40" s="32">
        <v>40</v>
      </c>
      <c r="DI40" s="32">
        <v>37</v>
      </c>
      <c r="DJ40" s="32">
        <v>79</v>
      </c>
      <c r="DK40" s="32">
        <v>84</v>
      </c>
      <c r="DL40" s="32">
        <v>81</v>
      </c>
      <c r="DM40" s="32">
        <v>37</v>
      </c>
      <c r="DN40" s="32">
        <v>18</v>
      </c>
      <c r="DO40" s="32">
        <v>66</v>
      </c>
      <c r="DP40" s="32">
        <v>63</v>
      </c>
      <c r="DQ40" s="32">
        <v>99</v>
      </c>
      <c r="DR40" s="32">
        <v>94</v>
      </c>
      <c r="DS40" s="32">
        <v>37</v>
      </c>
      <c r="DT40" s="32">
        <v>75</v>
      </c>
      <c r="DU40" s="32">
        <v>27</v>
      </c>
      <c r="DV40" s="32">
        <v>59</v>
      </c>
      <c r="DW40" s="32">
        <v>98</v>
      </c>
      <c r="DX40" s="32">
        <v>72</v>
      </c>
      <c r="DY40" s="32">
        <v>34</v>
      </c>
      <c r="DZ40" s="32">
        <v>22</v>
      </c>
      <c r="EA40" s="32">
        <v>69</v>
      </c>
      <c r="EB40" s="32">
        <v>80</v>
      </c>
      <c r="EC40" s="32">
        <v>51</v>
      </c>
      <c r="ED40" s="32">
        <v>55</v>
      </c>
      <c r="EE40" s="32">
        <v>96</v>
      </c>
      <c r="EF40" s="32">
        <v>43</v>
      </c>
      <c r="EG40" s="32">
        <v>67</v>
      </c>
      <c r="EH40" s="32">
        <v>19</v>
      </c>
      <c r="EI40" s="32">
        <v>84</v>
      </c>
      <c r="EJ40" s="32">
        <v>43</v>
      </c>
      <c r="EK40" s="32">
        <v>95</v>
      </c>
      <c r="EL40" s="32">
        <v>54</v>
      </c>
      <c r="EM40" s="32">
        <v>18</v>
      </c>
      <c r="EN40" s="32">
        <v>74</v>
      </c>
      <c r="EO40" s="32">
        <v>68</v>
      </c>
      <c r="EP40" s="32">
        <v>20</v>
      </c>
      <c r="EQ40" s="32">
        <v>32</v>
      </c>
      <c r="ER40" s="32">
        <v>54</v>
      </c>
      <c r="ES40" s="32">
        <v>35</v>
      </c>
      <c r="ET40" s="32">
        <v>20</v>
      </c>
      <c r="EU40" s="32">
        <v>34</v>
      </c>
      <c r="EV40" s="32">
        <v>59</v>
      </c>
      <c r="EW40" s="32">
        <v>78</v>
      </c>
      <c r="EX40" s="32">
        <v>58</v>
      </c>
      <c r="EY40" s="32">
        <v>92</v>
      </c>
      <c r="EZ40" s="32">
        <v>84</v>
      </c>
      <c r="FA40" s="32">
        <v>70</v>
      </c>
      <c r="FB40" s="32">
        <v>57</v>
      </c>
      <c r="FC40" s="32">
        <v>97</v>
      </c>
      <c r="FD40" s="32">
        <v>69</v>
      </c>
      <c r="FE40" s="32">
        <v>72</v>
      </c>
      <c r="FF40" s="32">
        <v>68</v>
      </c>
      <c r="FG40" s="32">
        <v>68</v>
      </c>
      <c r="FH40" s="32">
        <v>92</v>
      </c>
      <c r="FI40" s="32">
        <v>90</v>
      </c>
      <c r="FJ40" s="32">
        <v>59</v>
      </c>
      <c r="FK40" s="32">
        <v>53</v>
      </c>
      <c r="FL40" s="32">
        <v>52</v>
      </c>
      <c r="FM40" s="32">
        <v>55</v>
      </c>
      <c r="FN40" s="32">
        <v>98</v>
      </c>
      <c r="FO40" s="32">
        <v>70</v>
      </c>
      <c r="FP40" s="32">
        <v>23</v>
      </c>
      <c r="FQ40" s="32">
        <v>58</v>
      </c>
      <c r="FR40" s="32">
        <v>42</v>
      </c>
      <c r="FS40" s="32">
        <v>19</v>
      </c>
      <c r="FT40" s="32">
        <v>72</v>
      </c>
      <c r="FU40" s="32">
        <v>89</v>
      </c>
      <c r="FV40" s="32">
        <v>68</v>
      </c>
      <c r="FW40" s="32">
        <v>17</v>
      </c>
      <c r="FX40" s="32">
        <v>45</v>
      </c>
      <c r="FY40" s="32">
        <v>88</v>
      </c>
      <c r="FZ40" s="32">
        <v>25</v>
      </c>
      <c r="GA40" s="32">
        <v>80</v>
      </c>
      <c r="GB40" s="32">
        <v>71</v>
      </c>
      <c r="GC40" s="32">
        <v>18</v>
      </c>
      <c r="GD40" s="32">
        <v>23</v>
      </c>
      <c r="GE40" s="32">
        <v>88</v>
      </c>
      <c r="GF40" s="32">
        <v>79</v>
      </c>
      <c r="GG40" s="32">
        <v>68</v>
      </c>
      <c r="GH40" s="32">
        <v>37</v>
      </c>
      <c r="GI40" s="32">
        <v>87</v>
      </c>
      <c r="GJ40" s="32">
        <v>82</v>
      </c>
      <c r="GK40" s="32">
        <v>97</v>
      </c>
      <c r="GL40" s="32">
        <v>54</v>
      </c>
      <c r="GM40" s="32">
        <v>24</v>
      </c>
      <c r="GN40" s="32">
        <v>61</v>
      </c>
      <c r="GO40" s="32">
        <v>97</v>
      </c>
      <c r="GP40" s="32">
        <v>43</v>
      </c>
      <c r="GQ40" s="32">
        <v>71</v>
      </c>
      <c r="GR40" s="32">
        <v>86</v>
      </c>
      <c r="GS40" s="32">
        <v>69</v>
      </c>
      <c r="GT40" s="32">
        <v>54</v>
      </c>
      <c r="GU40" s="32">
        <v>65</v>
      </c>
      <c r="GV40" s="32">
        <v>20</v>
      </c>
      <c r="GW40" s="32">
        <v>72</v>
      </c>
      <c r="GX40" s="32">
        <v>62</v>
      </c>
      <c r="GY40" s="32">
        <v>68</v>
      </c>
      <c r="GZ40" s="32">
        <v>34</v>
      </c>
      <c r="HA40" s="32">
        <v>90</v>
      </c>
      <c r="HB40" s="32">
        <v>35</v>
      </c>
      <c r="HC40" s="32">
        <v>70</v>
      </c>
      <c r="HD40" s="32">
        <v>30</v>
      </c>
      <c r="HE40" s="32">
        <v>92</v>
      </c>
      <c r="HF40" s="32">
        <v>37</v>
      </c>
      <c r="HG40" s="32">
        <v>18</v>
      </c>
      <c r="HH40" s="32">
        <v>48</v>
      </c>
      <c r="HI40" s="32">
        <v>71</v>
      </c>
      <c r="HJ40" s="32">
        <v>62</v>
      </c>
      <c r="HK40" s="32">
        <v>70</v>
      </c>
      <c r="HL40" s="32">
        <v>28</v>
      </c>
      <c r="HM40" s="32">
        <v>74</v>
      </c>
      <c r="HN40" s="32">
        <v>76</v>
      </c>
      <c r="HO40" s="32">
        <v>52</v>
      </c>
      <c r="HP40" s="32">
        <v>48</v>
      </c>
      <c r="HQ40" s="32">
        <v>25</v>
      </c>
      <c r="HR40" s="32">
        <v>41</v>
      </c>
    </row>
    <row r="41" spans="1:226" ht="15.95" customHeight="1" x14ac:dyDescent="0.25">
      <c r="A41" s="38">
        <v>28</v>
      </c>
      <c r="B41" s="41" t="str" cm="1">
        <f t="array" aca="1" ref="B41" ca="1">IF($B$10="Your Name Here","Enter Name",INDIRECT("'"&amp;"InitialScores"&amp;"'"&amp;"!R"&amp;$A41+3&amp;"C"&amp;$F$9+2,0))</f>
        <v>Enter Name</v>
      </c>
      <c r="C41" s="41" t="str" cm="1">
        <f t="array" aca="1" ref="C41" ca="1">IF($B$10="Your Name Here","Enter Name",MIN(INDIRECT("'"&amp;"AfterTutoring"&amp;"'"&amp;"!R"&amp;$A41+1&amp;"C"&amp;$F$9+2,0)+5,100))</f>
        <v>Enter Name</v>
      </c>
      <c r="D41" s="42"/>
      <c r="F41" s="147"/>
      <c r="G41" s="148"/>
      <c r="H41" s="148"/>
      <c r="I41" s="148"/>
      <c r="J41" s="148"/>
      <c r="K41" s="148"/>
      <c r="L41" s="149"/>
      <c r="M41" s="33"/>
      <c r="N41" s="33"/>
      <c r="O41" s="33"/>
      <c r="P41" s="33"/>
      <c r="Q41" s="33"/>
      <c r="R41" s="33"/>
      <c r="AA41" s="32">
        <v>82</v>
      </c>
      <c r="AB41" s="32">
        <v>78</v>
      </c>
      <c r="AC41" s="32">
        <v>55</v>
      </c>
      <c r="AD41" s="32">
        <v>65</v>
      </c>
      <c r="AE41" s="32">
        <v>73</v>
      </c>
      <c r="AF41" s="32">
        <v>86</v>
      </c>
      <c r="AG41" s="32">
        <v>73</v>
      </c>
      <c r="AH41" s="32">
        <v>100</v>
      </c>
      <c r="AI41" s="32">
        <v>69</v>
      </c>
      <c r="AJ41" s="32">
        <v>71</v>
      </c>
      <c r="AK41" s="32">
        <v>79</v>
      </c>
      <c r="AL41" s="32">
        <v>33</v>
      </c>
      <c r="AM41" s="32">
        <v>44</v>
      </c>
      <c r="AN41" s="32">
        <v>100</v>
      </c>
      <c r="AO41" s="32">
        <v>86</v>
      </c>
      <c r="AP41" s="32">
        <v>35</v>
      </c>
      <c r="AQ41" s="32">
        <v>96</v>
      </c>
      <c r="AR41" s="32">
        <v>97</v>
      </c>
      <c r="AS41" s="32">
        <v>48</v>
      </c>
      <c r="AT41" s="32">
        <v>26</v>
      </c>
      <c r="AU41" s="32">
        <v>64</v>
      </c>
      <c r="AV41" s="32">
        <v>43</v>
      </c>
      <c r="AW41" s="32">
        <v>55</v>
      </c>
      <c r="AX41" s="32">
        <v>16</v>
      </c>
      <c r="AY41" s="32">
        <v>70</v>
      </c>
      <c r="AZ41" s="32">
        <v>94</v>
      </c>
      <c r="BA41" s="32">
        <v>46</v>
      </c>
      <c r="BB41" s="32">
        <v>84</v>
      </c>
      <c r="BC41" s="32">
        <v>21</v>
      </c>
      <c r="BD41" s="32">
        <v>82</v>
      </c>
      <c r="BE41" s="32">
        <v>69</v>
      </c>
      <c r="BF41" s="32">
        <v>79</v>
      </c>
      <c r="BG41" s="32">
        <v>74</v>
      </c>
      <c r="BH41" s="32">
        <v>77</v>
      </c>
      <c r="BI41" s="32">
        <v>31</v>
      </c>
      <c r="BJ41" s="32">
        <v>100</v>
      </c>
      <c r="BK41" s="32">
        <v>50</v>
      </c>
      <c r="BL41" s="32">
        <v>27</v>
      </c>
      <c r="BM41" s="32">
        <v>94</v>
      </c>
      <c r="BN41" s="32">
        <v>22</v>
      </c>
      <c r="BO41" s="32">
        <v>59</v>
      </c>
      <c r="BP41" s="32">
        <v>68</v>
      </c>
      <c r="BQ41" s="32">
        <v>68</v>
      </c>
      <c r="BR41" s="32">
        <v>64</v>
      </c>
      <c r="BS41" s="32">
        <v>44</v>
      </c>
      <c r="BT41" s="32">
        <v>92</v>
      </c>
      <c r="BU41" s="32">
        <v>24</v>
      </c>
      <c r="BV41" s="32">
        <v>16</v>
      </c>
      <c r="BW41" s="32">
        <v>18</v>
      </c>
      <c r="BX41" s="32">
        <v>19</v>
      </c>
      <c r="BY41" s="32">
        <v>95</v>
      </c>
      <c r="BZ41" s="32">
        <v>58</v>
      </c>
      <c r="CA41" s="32">
        <v>51</v>
      </c>
      <c r="CB41" s="32">
        <v>99</v>
      </c>
      <c r="CC41" s="32">
        <v>25</v>
      </c>
      <c r="CD41" s="32">
        <v>18</v>
      </c>
      <c r="CE41" s="32">
        <v>80</v>
      </c>
      <c r="CF41" s="32">
        <v>46</v>
      </c>
      <c r="CG41" s="32">
        <v>22</v>
      </c>
      <c r="CH41" s="32">
        <v>54</v>
      </c>
      <c r="CI41" s="32">
        <v>57</v>
      </c>
      <c r="CJ41" s="32">
        <v>58</v>
      </c>
      <c r="CK41" s="32">
        <v>53</v>
      </c>
      <c r="CL41" s="32">
        <v>74</v>
      </c>
      <c r="CM41" s="32">
        <v>66</v>
      </c>
      <c r="CN41" s="32">
        <v>62</v>
      </c>
      <c r="CO41" s="32">
        <v>29</v>
      </c>
      <c r="CP41" s="32">
        <v>39</v>
      </c>
      <c r="CQ41" s="32">
        <v>94</v>
      </c>
      <c r="CR41" s="32">
        <v>97</v>
      </c>
      <c r="CS41" s="32">
        <v>99</v>
      </c>
      <c r="CT41" s="32">
        <v>91</v>
      </c>
      <c r="CU41" s="32">
        <v>15</v>
      </c>
      <c r="CV41" s="32">
        <v>24</v>
      </c>
      <c r="CW41" s="32">
        <v>35</v>
      </c>
      <c r="CX41" s="32">
        <v>20</v>
      </c>
      <c r="CY41" s="32">
        <v>72</v>
      </c>
      <c r="CZ41" s="32">
        <v>35</v>
      </c>
      <c r="DA41" s="32">
        <v>53</v>
      </c>
      <c r="DB41" s="32">
        <v>58</v>
      </c>
      <c r="DC41" s="32">
        <v>85</v>
      </c>
      <c r="DD41" s="32">
        <v>79</v>
      </c>
      <c r="DE41" s="32">
        <v>64</v>
      </c>
      <c r="DF41" s="32">
        <v>82</v>
      </c>
      <c r="DG41" s="32">
        <v>25</v>
      </c>
      <c r="DH41" s="32">
        <v>19</v>
      </c>
      <c r="DI41" s="32">
        <v>26</v>
      </c>
      <c r="DJ41" s="32">
        <v>89</v>
      </c>
      <c r="DK41" s="32">
        <v>62</v>
      </c>
      <c r="DL41" s="32">
        <v>83</v>
      </c>
      <c r="DM41" s="32">
        <v>79</v>
      </c>
      <c r="DN41" s="32">
        <v>62</v>
      </c>
      <c r="DO41" s="32">
        <v>93</v>
      </c>
      <c r="DP41" s="32">
        <v>77</v>
      </c>
      <c r="DQ41" s="32">
        <v>84</v>
      </c>
      <c r="DR41" s="32">
        <v>63</v>
      </c>
      <c r="DS41" s="32">
        <v>78</v>
      </c>
      <c r="DT41" s="32">
        <v>66</v>
      </c>
      <c r="DU41" s="32">
        <v>61</v>
      </c>
      <c r="DV41" s="32">
        <v>27</v>
      </c>
      <c r="DW41" s="32">
        <v>86</v>
      </c>
      <c r="DX41" s="32">
        <v>21</v>
      </c>
      <c r="DY41" s="32">
        <v>28</v>
      </c>
      <c r="DZ41" s="32">
        <v>77</v>
      </c>
      <c r="EA41" s="32">
        <v>37</v>
      </c>
      <c r="EB41" s="32">
        <v>93</v>
      </c>
      <c r="EC41" s="32">
        <v>56</v>
      </c>
      <c r="ED41" s="32">
        <v>26</v>
      </c>
      <c r="EE41" s="32">
        <v>52</v>
      </c>
      <c r="EF41" s="32">
        <v>45</v>
      </c>
      <c r="EG41" s="32">
        <v>18</v>
      </c>
      <c r="EH41" s="32">
        <v>36</v>
      </c>
      <c r="EI41" s="32">
        <v>95</v>
      </c>
      <c r="EJ41" s="32">
        <v>60</v>
      </c>
      <c r="EK41" s="32">
        <v>100</v>
      </c>
      <c r="EL41" s="32">
        <v>62</v>
      </c>
      <c r="EM41" s="32">
        <v>48</v>
      </c>
      <c r="EN41" s="32">
        <v>15</v>
      </c>
      <c r="EO41" s="32">
        <v>52</v>
      </c>
      <c r="EP41" s="32">
        <v>65</v>
      </c>
      <c r="EQ41" s="32">
        <v>18</v>
      </c>
      <c r="ER41" s="32">
        <v>16</v>
      </c>
      <c r="ES41" s="32">
        <v>97</v>
      </c>
      <c r="ET41" s="32">
        <v>28</v>
      </c>
      <c r="EU41" s="32">
        <v>30</v>
      </c>
      <c r="EV41" s="32">
        <v>41</v>
      </c>
      <c r="EW41" s="32">
        <v>47</v>
      </c>
      <c r="EX41" s="32">
        <v>50</v>
      </c>
      <c r="EY41" s="32">
        <v>61</v>
      </c>
      <c r="EZ41" s="32">
        <v>55</v>
      </c>
      <c r="FA41" s="32">
        <v>17</v>
      </c>
      <c r="FB41" s="32">
        <v>54</v>
      </c>
      <c r="FC41" s="32">
        <v>76</v>
      </c>
      <c r="FD41" s="32">
        <v>19</v>
      </c>
      <c r="FE41" s="32">
        <v>81</v>
      </c>
      <c r="FF41" s="32">
        <v>27</v>
      </c>
      <c r="FG41" s="32">
        <v>31</v>
      </c>
      <c r="FH41" s="32">
        <v>90</v>
      </c>
      <c r="FI41" s="32">
        <v>88</v>
      </c>
      <c r="FJ41" s="32">
        <v>25</v>
      </c>
      <c r="FK41" s="32">
        <v>52</v>
      </c>
      <c r="FL41" s="32">
        <v>61</v>
      </c>
      <c r="FM41" s="32">
        <v>99</v>
      </c>
      <c r="FN41" s="32">
        <v>61</v>
      </c>
      <c r="FO41" s="32">
        <v>89</v>
      </c>
      <c r="FP41" s="32">
        <v>42</v>
      </c>
      <c r="FQ41" s="32">
        <v>59</v>
      </c>
      <c r="FR41" s="32">
        <v>25</v>
      </c>
      <c r="FS41" s="32">
        <v>94</v>
      </c>
      <c r="FT41" s="32">
        <v>63</v>
      </c>
      <c r="FU41" s="32">
        <v>39</v>
      </c>
      <c r="FV41" s="32">
        <v>52</v>
      </c>
      <c r="FW41" s="32">
        <v>72</v>
      </c>
      <c r="FX41" s="32">
        <v>88</v>
      </c>
      <c r="FY41" s="32">
        <v>44</v>
      </c>
      <c r="FZ41" s="32">
        <v>73</v>
      </c>
      <c r="GA41" s="32">
        <v>88</v>
      </c>
      <c r="GB41" s="32">
        <v>97</v>
      </c>
      <c r="GC41" s="32">
        <v>80</v>
      </c>
      <c r="GD41" s="32">
        <v>53</v>
      </c>
      <c r="GE41" s="32">
        <v>73</v>
      </c>
      <c r="GF41" s="32">
        <v>36</v>
      </c>
      <c r="GG41" s="32">
        <v>62</v>
      </c>
      <c r="GH41" s="32">
        <v>56</v>
      </c>
      <c r="GI41" s="32">
        <v>30</v>
      </c>
      <c r="GJ41" s="32">
        <v>38</v>
      </c>
      <c r="GK41" s="32">
        <v>96</v>
      </c>
      <c r="GL41" s="32">
        <v>16</v>
      </c>
      <c r="GM41" s="32">
        <v>72</v>
      </c>
      <c r="GN41" s="32">
        <v>44</v>
      </c>
      <c r="GO41" s="32">
        <v>89</v>
      </c>
      <c r="GP41" s="32">
        <v>40</v>
      </c>
      <c r="GQ41" s="32">
        <v>55</v>
      </c>
      <c r="GR41" s="32">
        <v>36</v>
      </c>
      <c r="GS41" s="32">
        <v>84</v>
      </c>
      <c r="GT41" s="32">
        <v>95</v>
      </c>
      <c r="GU41" s="32">
        <v>56</v>
      </c>
      <c r="GV41" s="32">
        <v>43</v>
      </c>
      <c r="GW41" s="32">
        <v>52</v>
      </c>
      <c r="GX41" s="32">
        <v>50</v>
      </c>
      <c r="GY41" s="32">
        <v>23</v>
      </c>
      <c r="GZ41" s="32">
        <v>59</v>
      </c>
      <c r="HA41" s="32">
        <v>46</v>
      </c>
      <c r="HB41" s="32">
        <v>96</v>
      </c>
      <c r="HC41" s="32">
        <v>51</v>
      </c>
      <c r="HD41" s="32">
        <v>78</v>
      </c>
      <c r="HE41" s="32">
        <v>35</v>
      </c>
      <c r="HF41" s="32">
        <v>76</v>
      </c>
      <c r="HG41" s="32">
        <v>55</v>
      </c>
      <c r="HH41" s="32">
        <v>53</v>
      </c>
      <c r="HI41" s="32">
        <v>44</v>
      </c>
      <c r="HJ41" s="32">
        <v>60</v>
      </c>
      <c r="HK41" s="32">
        <v>92</v>
      </c>
      <c r="HL41" s="32">
        <v>83</v>
      </c>
      <c r="HM41" s="32">
        <v>22</v>
      </c>
      <c r="HN41" s="32">
        <v>17</v>
      </c>
      <c r="HO41" s="32">
        <v>72</v>
      </c>
      <c r="HP41" s="32">
        <v>92</v>
      </c>
      <c r="HQ41" s="32">
        <v>89</v>
      </c>
      <c r="HR41" s="32">
        <v>91</v>
      </c>
    </row>
    <row r="42" spans="1:226" x14ac:dyDescent="0.25">
      <c r="A42" s="38">
        <v>29</v>
      </c>
      <c r="B42" s="41" t="str" cm="1">
        <f t="array" aca="1" ref="B42" ca="1">IF($B$10="Your Name Here","Enter Name",INDIRECT("'"&amp;"InitialScores"&amp;"'"&amp;"!R"&amp;$A42+3&amp;"C"&amp;$F$9+2,0))</f>
        <v>Enter Name</v>
      </c>
      <c r="C42" s="41" t="str" cm="1">
        <f t="array" aca="1" ref="C42" ca="1">IF($B$10="Your Name Here","Enter Name",MIN(INDIRECT("'"&amp;"AfterTutoring"&amp;"'"&amp;"!R"&amp;$A42+1&amp;"C"&amp;$F$9+2,0)+5,100))</f>
        <v>Enter Name</v>
      </c>
      <c r="D42" s="42"/>
      <c r="F42" s="147"/>
      <c r="G42" s="148"/>
      <c r="H42" s="148"/>
      <c r="I42" s="148"/>
      <c r="J42" s="148"/>
      <c r="K42" s="148"/>
      <c r="L42" s="149"/>
      <c r="AA42" s="32">
        <v>28</v>
      </c>
      <c r="AB42" s="32">
        <v>74</v>
      </c>
      <c r="AC42" s="32">
        <v>43</v>
      </c>
      <c r="AD42" s="32">
        <v>87</v>
      </c>
      <c r="AE42" s="32">
        <v>21</v>
      </c>
      <c r="AF42" s="32">
        <v>41</v>
      </c>
      <c r="AG42" s="32">
        <v>83</v>
      </c>
      <c r="AH42" s="32">
        <v>97</v>
      </c>
      <c r="AI42" s="32">
        <v>57</v>
      </c>
      <c r="AJ42" s="32">
        <v>90</v>
      </c>
      <c r="AK42" s="32">
        <v>30</v>
      </c>
      <c r="AL42" s="32">
        <v>74</v>
      </c>
      <c r="AM42" s="32">
        <v>40</v>
      </c>
      <c r="AN42" s="32">
        <v>91</v>
      </c>
      <c r="AO42" s="32">
        <v>87</v>
      </c>
      <c r="AP42" s="32">
        <v>86</v>
      </c>
      <c r="AQ42" s="32">
        <v>58</v>
      </c>
      <c r="AR42" s="32">
        <v>67</v>
      </c>
      <c r="AS42" s="32">
        <v>77</v>
      </c>
      <c r="AT42" s="32">
        <v>30</v>
      </c>
      <c r="AU42" s="32">
        <v>19</v>
      </c>
      <c r="AV42" s="32">
        <v>84</v>
      </c>
      <c r="AW42" s="32">
        <v>82</v>
      </c>
      <c r="AX42" s="32">
        <v>68</v>
      </c>
      <c r="AY42" s="32">
        <v>25</v>
      </c>
      <c r="AZ42" s="32">
        <v>79</v>
      </c>
      <c r="BA42" s="32">
        <v>64</v>
      </c>
      <c r="BB42" s="32">
        <v>48</v>
      </c>
      <c r="BC42" s="32">
        <v>55</v>
      </c>
      <c r="BD42" s="32">
        <v>67</v>
      </c>
      <c r="BE42" s="32">
        <v>19</v>
      </c>
      <c r="BF42" s="32">
        <v>28</v>
      </c>
      <c r="BG42" s="32">
        <v>69</v>
      </c>
      <c r="BH42" s="32">
        <v>37</v>
      </c>
      <c r="BI42" s="32">
        <v>61</v>
      </c>
      <c r="BJ42" s="32">
        <v>65</v>
      </c>
      <c r="BK42" s="32">
        <v>53</v>
      </c>
      <c r="BL42" s="32">
        <v>59</v>
      </c>
      <c r="BM42" s="32">
        <v>27</v>
      </c>
      <c r="BN42" s="32">
        <v>23</v>
      </c>
      <c r="BO42" s="32">
        <v>30</v>
      </c>
      <c r="BP42" s="32">
        <v>38</v>
      </c>
      <c r="BQ42" s="32">
        <v>67</v>
      </c>
      <c r="BR42" s="32">
        <v>46</v>
      </c>
      <c r="BS42" s="32">
        <v>84</v>
      </c>
      <c r="BT42" s="32">
        <v>65</v>
      </c>
      <c r="BU42" s="32">
        <v>56</v>
      </c>
      <c r="BV42" s="32">
        <v>29</v>
      </c>
      <c r="BW42" s="32">
        <v>39</v>
      </c>
      <c r="BX42" s="32">
        <v>64</v>
      </c>
      <c r="BY42" s="32">
        <v>23</v>
      </c>
      <c r="BZ42" s="32">
        <v>62</v>
      </c>
      <c r="CA42" s="32">
        <v>79</v>
      </c>
      <c r="CB42" s="32">
        <v>67</v>
      </c>
      <c r="CC42" s="32">
        <v>83</v>
      </c>
      <c r="CD42" s="32">
        <v>92</v>
      </c>
      <c r="CE42" s="32">
        <v>99</v>
      </c>
      <c r="CF42" s="32">
        <v>47</v>
      </c>
      <c r="CG42" s="32">
        <v>26</v>
      </c>
      <c r="CH42" s="32">
        <v>55</v>
      </c>
      <c r="CI42" s="32">
        <v>77</v>
      </c>
      <c r="CJ42" s="32">
        <v>43</v>
      </c>
      <c r="CK42" s="32">
        <v>49</v>
      </c>
      <c r="CL42" s="32">
        <v>62</v>
      </c>
      <c r="CM42" s="32">
        <v>56</v>
      </c>
      <c r="CN42" s="32">
        <v>19</v>
      </c>
      <c r="CO42" s="32">
        <v>64</v>
      </c>
      <c r="CP42" s="32">
        <v>93</v>
      </c>
      <c r="CQ42" s="32">
        <v>72</v>
      </c>
      <c r="CR42" s="32">
        <v>92</v>
      </c>
      <c r="CS42" s="32">
        <v>72</v>
      </c>
      <c r="CT42" s="32">
        <v>77</v>
      </c>
      <c r="CU42" s="32">
        <v>16</v>
      </c>
      <c r="CV42" s="32">
        <v>55</v>
      </c>
      <c r="CW42" s="32">
        <v>70</v>
      </c>
      <c r="CX42" s="32">
        <v>89</v>
      </c>
      <c r="CY42" s="32">
        <v>66</v>
      </c>
      <c r="CZ42" s="32">
        <v>67</v>
      </c>
      <c r="DA42" s="32">
        <v>21</v>
      </c>
      <c r="DB42" s="32">
        <v>97</v>
      </c>
      <c r="DC42" s="32">
        <v>22</v>
      </c>
      <c r="DD42" s="32">
        <v>52</v>
      </c>
      <c r="DE42" s="32">
        <v>75</v>
      </c>
      <c r="DF42" s="32">
        <v>83</v>
      </c>
      <c r="DG42" s="32">
        <v>78</v>
      </c>
      <c r="DH42" s="32">
        <v>41</v>
      </c>
      <c r="DI42" s="32">
        <v>74</v>
      </c>
      <c r="DJ42" s="32">
        <v>54</v>
      </c>
      <c r="DK42" s="32">
        <v>95</v>
      </c>
      <c r="DL42" s="32">
        <v>47</v>
      </c>
      <c r="DM42" s="32">
        <v>83</v>
      </c>
      <c r="DN42" s="32">
        <v>75</v>
      </c>
      <c r="DO42" s="32">
        <v>18</v>
      </c>
      <c r="DP42" s="32">
        <v>41</v>
      </c>
      <c r="DQ42" s="32">
        <v>15</v>
      </c>
      <c r="DR42" s="32">
        <v>29</v>
      </c>
      <c r="DS42" s="32">
        <v>84</v>
      </c>
      <c r="DT42" s="32">
        <v>90</v>
      </c>
      <c r="DU42" s="32">
        <v>23</v>
      </c>
      <c r="DV42" s="32">
        <v>85</v>
      </c>
      <c r="DW42" s="32">
        <v>94</v>
      </c>
      <c r="DX42" s="32">
        <v>50</v>
      </c>
      <c r="DY42" s="32">
        <v>63</v>
      </c>
      <c r="DZ42" s="32">
        <v>92</v>
      </c>
      <c r="EA42" s="32">
        <v>98</v>
      </c>
      <c r="EB42" s="32">
        <v>20</v>
      </c>
      <c r="EC42" s="32">
        <v>25</v>
      </c>
      <c r="ED42" s="32">
        <v>61</v>
      </c>
      <c r="EE42" s="32">
        <v>87</v>
      </c>
      <c r="EF42" s="32">
        <v>20</v>
      </c>
      <c r="EG42" s="32">
        <v>64</v>
      </c>
      <c r="EH42" s="32">
        <v>69</v>
      </c>
      <c r="EI42" s="32">
        <v>81</v>
      </c>
      <c r="EJ42" s="32">
        <v>98</v>
      </c>
      <c r="EK42" s="32">
        <v>53</v>
      </c>
      <c r="EL42" s="32">
        <v>30</v>
      </c>
      <c r="EM42" s="32">
        <v>19</v>
      </c>
      <c r="EN42" s="32">
        <v>58</v>
      </c>
      <c r="EO42" s="32">
        <v>69</v>
      </c>
      <c r="EP42" s="32">
        <v>46</v>
      </c>
      <c r="EQ42" s="32">
        <v>25</v>
      </c>
      <c r="ER42" s="32">
        <v>61</v>
      </c>
      <c r="ES42" s="32">
        <v>92</v>
      </c>
      <c r="ET42" s="32">
        <v>30</v>
      </c>
      <c r="EU42" s="32">
        <v>47</v>
      </c>
      <c r="EV42" s="32">
        <v>66</v>
      </c>
      <c r="EW42" s="32">
        <v>29</v>
      </c>
      <c r="EX42" s="32">
        <v>30</v>
      </c>
      <c r="EY42" s="32">
        <v>72</v>
      </c>
      <c r="EZ42" s="32">
        <v>27</v>
      </c>
      <c r="FA42" s="32">
        <v>48</v>
      </c>
      <c r="FB42" s="32">
        <v>95</v>
      </c>
      <c r="FC42" s="32">
        <v>49</v>
      </c>
      <c r="FD42" s="32">
        <v>37</v>
      </c>
      <c r="FE42" s="32">
        <v>59</v>
      </c>
      <c r="FF42" s="32">
        <v>92</v>
      </c>
      <c r="FG42" s="32">
        <v>67</v>
      </c>
      <c r="FH42" s="32">
        <v>100</v>
      </c>
      <c r="FI42" s="32">
        <v>61</v>
      </c>
      <c r="FJ42" s="32">
        <v>79</v>
      </c>
      <c r="FK42" s="32">
        <v>35</v>
      </c>
      <c r="FL42" s="32">
        <v>86</v>
      </c>
      <c r="FM42" s="32">
        <v>19</v>
      </c>
      <c r="FN42" s="32">
        <v>67</v>
      </c>
      <c r="FO42" s="32">
        <v>82</v>
      </c>
      <c r="FP42" s="32">
        <v>78</v>
      </c>
      <c r="FQ42" s="32">
        <v>35</v>
      </c>
      <c r="FR42" s="32">
        <v>29</v>
      </c>
      <c r="FS42" s="32">
        <v>63</v>
      </c>
      <c r="FT42" s="32">
        <v>47</v>
      </c>
      <c r="FU42" s="32">
        <v>82</v>
      </c>
      <c r="FV42" s="32">
        <v>94</v>
      </c>
      <c r="FW42" s="32">
        <v>92</v>
      </c>
      <c r="FX42" s="32">
        <v>79</v>
      </c>
      <c r="FY42" s="32">
        <v>86</v>
      </c>
      <c r="FZ42" s="32">
        <v>47</v>
      </c>
      <c r="GA42" s="32">
        <v>67</v>
      </c>
      <c r="GB42" s="32">
        <v>81</v>
      </c>
      <c r="GC42" s="32">
        <v>37</v>
      </c>
      <c r="GD42" s="32">
        <v>64</v>
      </c>
      <c r="GE42" s="32">
        <v>91</v>
      </c>
      <c r="GF42" s="32">
        <v>59</v>
      </c>
      <c r="GG42" s="32">
        <v>35</v>
      </c>
      <c r="GH42" s="32">
        <v>24</v>
      </c>
      <c r="GI42" s="32">
        <v>60</v>
      </c>
      <c r="GJ42" s="32">
        <v>54</v>
      </c>
      <c r="GK42" s="32">
        <v>91</v>
      </c>
      <c r="GL42" s="32">
        <v>17</v>
      </c>
      <c r="GM42" s="32">
        <v>28</v>
      </c>
      <c r="GN42" s="32">
        <v>18</v>
      </c>
      <c r="GO42" s="32">
        <v>38</v>
      </c>
      <c r="GP42" s="32">
        <v>93</v>
      </c>
      <c r="GQ42" s="32">
        <v>56</v>
      </c>
      <c r="GR42" s="32">
        <v>23</v>
      </c>
      <c r="GS42" s="32">
        <v>93</v>
      </c>
      <c r="GT42" s="32">
        <v>76</v>
      </c>
      <c r="GU42" s="32">
        <v>77</v>
      </c>
      <c r="GV42" s="32">
        <v>62</v>
      </c>
      <c r="GW42" s="32">
        <v>85</v>
      </c>
      <c r="GX42" s="32">
        <v>89</v>
      </c>
      <c r="GY42" s="32">
        <v>88</v>
      </c>
      <c r="GZ42" s="32">
        <v>36</v>
      </c>
      <c r="HA42" s="32">
        <v>38</v>
      </c>
      <c r="HB42" s="32">
        <v>81</v>
      </c>
      <c r="HC42" s="32">
        <v>15</v>
      </c>
      <c r="HD42" s="32">
        <v>35</v>
      </c>
      <c r="HE42" s="32">
        <v>47</v>
      </c>
      <c r="HF42" s="32">
        <v>87</v>
      </c>
      <c r="HG42" s="32">
        <v>60</v>
      </c>
      <c r="HH42" s="32">
        <v>61</v>
      </c>
      <c r="HI42" s="32">
        <v>82</v>
      </c>
      <c r="HJ42" s="32">
        <v>22</v>
      </c>
      <c r="HK42" s="32">
        <v>81</v>
      </c>
      <c r="HL42" s="32">
        <v>25</v>
      </c>
      <c r="HM42" s="32">
        <v>61</v>
      </c>
      <c r="HN42" s="32">
        <v>45</v>
      </c>
      <c r="HO42" s="32">
        <v>19</v>
      </c>
      <c r="HP42" s="32">
        <v>46</v>
      </c>
      <c r="HQ42" s="32">
        <v>81</v>
      </c>
      <c r="HR42" s="32">
        <v>25</v>
      </c>
    </row>
    <row r="43" spans="1:226" x14ac:dyDescent="0.25">
      <c r="A43" s="38">
        <v>30</v>
      </c>
      <c r="B43" s="41" t="str" cm="1">
        <f t="array" aca="1" ref="B43" ca="1">IF($B$10="Your Name Here","Enter Name",INDIRECT("'"&amp;"InitialScores"&amp;"'"&amp;"!R"&amp;$A43+3&amp;"C"&amp;$F$9+2,0))</f>
        <v>Enter Name</v>
      </c>
      <c r="C43" s="41" t="str" cm="1">
        <f t="array" aca="1" ref="C43" ca="1">IF($B$10="Your Name Here","Enter Name",MIN(INDIRECT("'"&amp;"AfterTutoring"&amp;"'"&amp;"!R"&amp;$A43+1&amp;"C"&amp;$F$9+2,0)+5,100))</f>
        <v>Enter Name</v>
      </c>
      <c r="D43" s="42"/>
      <c r="F43" s="135" t="s">
        <v>64</v>
      </c>
      <c r="G43" s="136"/>
      <c r="H43" s="136"/>
      <c r="I43" s="136"/>
      <c r="J43" s="136"/>
      <c r="K43" s="136"/>
      <c r="L43" s="137"/>
      <c r="AA43" s="32">
        <v>31</v>
      </c>
      <c r="AB43" s="32">
        <v>78</v>
      </c>
      <c r="AC43" s="32">
        <v>51</v>
      </c>
      <c r="AD43" s="32">
        <v>49</v>
      </c>
      <c r="AE43" s="32">
        <v>68</v>
      </c>
      <c r="AF43" s="32">
        <v>93</v>
      </c>
      <c r="AG43" s="32">
        <v>15</v>
      </c>
      <c r="AH43" s="32">
        <v>85</v>
      </c>
      <c r="AI43" s="32">
        <v>72</v>
      </c>
      <c r="AJ43" s="32">
        <v>84</v>
      </c>
      <c r="AK43" s="32">
        <v>32</v>
      </c>
      <c r="AL43" s="32">
        <v>86</v>
      </c>
      <c r="AM43" s="32">
        <v>46</v>
      </c>
      <c r="AN43" s="32">
        <v>25</v>
      </c>
      <c r="AO43" s="32">
        <v>25</v>
      </c>
      <c r="AP43" s="32">
        <v>95</v>
      </c>
      <c r="AQ43" s="32">
        <v>30</v>
      </c>
      <c r="AR43" s="32">
        <v>62</v>
      </c>
      <c r="AS43" s="32">
        <v>44</v>
      </c>
      <c r="AT43" s="32">
        <v>99</v>
      </c>
      <c r="AU43" s="32">
        <v>29</v>
      </c>
      <c r="AV43" s="32">
        <v>86</v>
      </c>
      <c r="AW43" s="32">
        <v>62</v>
      </c>
      <c r="AX43" s="32">
        <v>46</v>
      </c>
      <c r="AY43" s="32">
        <v>42</v>
      </c>
      <c r="AZ43" s="32">
        <v>25</v>
      </c>
      <c r="BA43" s="32">
        <v>25</v>
      </c>
      <c r="BB43" s="32">
        <v>81</v>
      </c>
      <c r="BC43" s="32">
        <v>30</v>
      </c>
      <c r="BD43" s="32">
        <v>22</v>
      </c>
      <c r="BE43" s="32">
        <v>85</v>
      </c>
      <c r="BF43" s="32">
        <v>88</v>
      </c>
      <c r="BG43" s="32">
        <v>61</v>
      </c>
      <c r="BH43" s="32">
        <v>31</v>
      </c>
      <c r="BI43" s="32">
        <v>91</v>
      </c>
      <c r="BJ43" s="32">
        <v>47</v>
      </c>
      <c r="BK43" s="32">
        <v>57</v>
      </c>
      <c r="BL43" s="32">
        <v>66</v>
      </c>
      <c r="BM43" s="32">
        <v>27</v>
      </c>
      <c r="BN43" s="32">
        <v>84</v>
      </c>
      <c r="BO43" s="32">
        <v>75</v>
      </c>
      <c r="BP43" s="32">
        <v>79</v>
      </c>
      <c r="BQ43" s="32">
        <v>68</v>
      </c>
      <c r="BR43" s="32">
        <v>25</v>
      </c>
      <c r="BS43" s="32">
        <v>44</v>
      </c>
      <c r="BT43" s="32">
        <v>100</v>
      </c>
      <c r="BU43" s="32">
        <v>41</v>
      </c>
      <c r="BV43" s="32">
        <v>79</v>
      </c>
      <c r="BW43" s="32">
        <v>77</v>
      </c>
      <c r="BX43" s="32">
        <v>56</v>
      </c>
      <c r="BY43" s="32">
        <v>95</v>
      </c>
      <c r="BZ43" s="32">
        <v>19</v>
      </c>
      <c r="CA43" s="32">
        <v>38</v>
      </c>
      <c r="CB43" s="32">
        <v>34</v>
      </c>
      <c r="CC43" s="32">
        <v>22</v>
      </c>
      <c r="CD43" s="32">
        <v>77</v>
      </c>
      <c r="CE43" s="32">
        <v>37</v>
      </c>
      <c r="CF43" s="32">
        <v>18</v>
      </c>
      <c r="CG43" s="32">
        <v>53</v>
      </c>
      <c r="CH43" s="32">
        <v>75</v>
      </c>
      <c r="CI43" s="32">
        <v>49</v>
      </c>
      <c r="CJ43" s="32">
        <v>38</v>
      </c>
      <c r="CK43" s="32">
        <v>38</v>
      </c>
      <c r="CL43" s="32">
        <v>43</v>
      </c>
      <c r="CM43" s="32">
        <v>93</v>
      </c>
      <c r="CN43" s="32">
        <v>68</v>
      </c>
      <c r="CO43" s="32">
        <v>72</v>
      </c>
      <c r="CP43" s="32">
        <v>55</v>
      </c>
      <c r="CQ43" s="32">
        <v>98</v>
      </c>
      <c r="CR43" s="32">
        <v>47</v>
      </c>
      <c r="CS43" s="32">
        <v>57</v>
      </c>
      <c r="CT43" s="32">
        <v>58</v>
      </c>
      <c r="CU43" s="32">
        <v>35</v>
      </c>
      <c r="CV43" s="32">
        <v>42</v>
      </c>
      <c r="CW43" s="32">
        <v>19</v>
      </c>
      <c r="CX43" s="32">
        <v>37</v>
      </c>
      <c r="CY43" s="32">
        <v>83</v>
      </c>
      <c r="CZ43" s="32">
        <v>65</v>
      </c>
      <c r="DA43" s="32">
        <v>50</v>
      </c>
      <c r="DB43" s="32">
        <v>89</v>
      </c>
      <c r="DC43" s="32">
        <v>27</v>
      </c>
      <c r="DD43" s="32">
        <v>21</v>
      </c>
      <c r="DE43" s="32">
        <v>72</v>
      </c>
      <c r="DF43" s="32">
        <v>96</v>
      </c>
      <c r="DG43" s="32">
        <v>28</v>
      </c>
      <c r="DH43" s="32">
        <v>64</v>
      </c>
      <c r="DI43" s="32">
        <v>96</v>
      </c>
      <c r="DJ43" s="32">
        <v>63</v>
      </c>
      <c r="DK43" s="32">
        <v>19</v>
      </c>
      <c r="DL43" s="32">
        <v>67</v>
      </c>
      <c r="DM43" s="32">
        <v>94</v>
      </c>
      <c r="DN43" s="32">
        <v>30</v>
      </c>
      <c r="DO43" s="32">
        <v>16</v>
      </c>
      <c r="DP43" s="32">
        <v>64</v>
      </c>
      <c r="DQ43" s="32">
        <v>55</v>
      </c>
      <c r="DR43" s="32">
        <v>18</v>
      </c>
      <c r="DS43" s="32">
        <v>34</v>
      </c>
      <c r="DT43" s="32">
        <v>32</v>
      </c>
      <c r="DU43" s="32">
        <v>87</v>
      </c>
      <c r="DV43" s="32">
        <v>100</v>
      </c>
      <c r="DW43" s="32">
        <v>89</v>
      </c>
      <c r="DX43" s="32">
        <v>76</v>
      </c>
      <c r="DY43" s="32">
        <v>86</v>
      </c>
      <c r="DZ43" s="32">
        <v>77</v>
      </c>
      <c r="EA43" s="32">
        <v>51</v>
      </c>
      <c r="EB43" s="32">
        <v>71</v>
      </c>
      <c r="EC43" s="32">
        <v>65</v>
      </c>
      <c r="ED43" s="32">
        <v>74</v>
      </c>
      <c r="EE43" s="32">
        <v>67</v>
      </c>
      <c r="EF43" s="32">
        <v>71</v>
      </c>
      <c r="EG43" s="32">
        <v>36</v>
      </c>
      <c r="EH43" s="32">
        <v>52</v>
      </c>
      <c r="EI43" s="32">
        <v>78</v>
      </c>
      <c r="EJ43" s="32">
        <v>44</v>
      </c>
      <c r="EK43" s="32">
        <v>53</v>
      </c>
      <c r="EL43" s="32">
        <v>17</v>
      </c>
      <c r="EM43" s="32">
        <v>65</v>
      </c>
      <c r="EN43" s="32">
        <v>85</v>
      </c>
      <c r="EO43" s="32">
        <v>50</v>
      </c>
      <c r="EP43" s="32">
        <v>99</v>
      </c>
      <c r="EQ43" s="32">
        <v>27</v>
      </c>
      <c r="ER43" s="32">
        <v>80</v>
      </c>
      <c r="ES43" s="32">
        <v>20</v>
      </c>
      <c r="ET43" s="32">
        <v>79</v>
      </c>
      <c r="EU43" s="32">
        <v>42</v>
      </c>
      <c r="EV43" s="32">
        <v>88</v>
      </c>
      <c r="EW43" s="32">
        <v>38</v>
      </c>
      <c r="EX43" s="32">
        <v>70</v>
      </c>
      <c r="EY43" s="32">
        <v>87</v>
      </c>
      <c r="EZ43" s="32">
        <v>41</v>
      </c>
      <c r="FA43" s="32">
        <v>69</v>
      </c>
      <c r="FB43" s="32">
        <v>96</v>
      </c>
      <c r="FC43" s="32">
        <v>40</v>
      </c>
      <c r="FD43" s="32">
        <v>28</v>
      </c>
      <c r="FE43" s="32">
        <v>92</v>
      </c>
      <c r="FF43" s="32">
        <v>37</v>
      </c>
      <c r="FG43" s="32">
        <v>78</v>
      </c>
      <c r="FH43" s="32">
        <v>95</v>
      </c>
      <c r="FI43" s="32">
        <v>17</v>
      </c>
      <c r="FJ43" s="32">
        <v>71</v>
      </c>
      <c r="FK43" s="32">
        <v>40</v>
      </c>
      <c r="FL43" s="32">
        <v>82</v>
      </c>
      <c r="FM43" s="32">
        <v>44</v>
      </c>
      <c r="FN43" s="32">
        <v>99</v>
      </c>
      <c r="FO43" s="32">
        <v>78</v>
      </c>
      <c r="FP43" s="32">
        <v>33</v>
      </c>
      <c r="FQ43" s="32">
        <v>84</v>
      </c>
      <c r="FR43" s="32">
        <v>78</v>
      </c>
      <c r="FS43" s="32">
        <v>98</v>
      </c>
      <c r="FT43" s="32">
        <v>64</v>
      </c>
      <c r="FU43" s="32">
        <v>73</v>
      </c>
      <c r="FV43" s="32">
        <v>69</v>
      </c>
      <c r="FW43" s="32">
        <v>79</v>
      </c>
      <c r="FX43" s="32">
        <v>61</v>
      </c>
      <c r="FY43" s="32">
        <v>61</v>
      </c>
      <c r="FZ43" s="32">
        <v>47</v>
      </c>
      <c r="GA43" s="32">
        <v>68</v>
      </c>
      <c r="GB43" s="32">
        <v>30</v>
      </c>
      <c r="GC43" s="32">
        <v>50</v>
      </c>
      <c r="GD43" s="32">
        <v>21</v>
      </c>
      <c r="GE43" s="32">
        <v>87</v>
      </c>
      <c r="GF43" s="32">
        <v>51</v>
      </c>
      <c r="GG43" s="32">
        <v>73</v>
      </c>
      <c r="GH43" s="32">
        <v>35</v>
      </c>
      <c r="GI43" s="32">
        <v>56</v>
      </c>
      <c r="GJ43" s="32">
        <v>22</v>
      </c>
      <c r="GK43" s="32">
        <v>54</v>
      </c>
      <c r="GL43" s="32">
        <v>66</v>
      </c>
      <c r="GM43" s="32">
        <v>79</v>
      </c>
      <c r="GN43" s="32">
        <v>85</v>
      </c>
      <c r="GO43" s="32">
        <v>93</v>
      </c>
      <c r="GP43" s="32">
        <v>17</v>
      </c>
      <c r="GQ43" s="32">
        <v>26</v>
      </c>
      <c r="GR43" s="32">
        <v>39</v>
      </c>
      <c r="GS43" s="32">
        <v>38</v>
      </c>
      <c r="GT43" s="32">
        <v>30</v>
      </c>
      <c r="GU43" s="32">
        <v>71</v>
      </c>
      <c r="GV43" s="32">
        <v>91</v>
      </c>
      <c r="GW43" s="32">
        <v>49</v>
      </c>
      <c r="GX43" s="32">
        <v>51</v>
      </c>
      <c r="GY43" s="32">
        <v>45</v>
      </c>
      <c r="GZ43" s="32">
        <v>51</v>
      </c>
      <c r="HA43" s="32">
        <v>28</v>
      </c>
      <c r="HB43" s="32">
        <v>40</v>
      </c>
      <c r="HC43" s="32">
        <v>97</v>
      </c>
      <c r="HD43" s="32">
        <v>85</v>
      </c>
      <c r="HE43" s="32">
        <v>71</v>
      </c>
      <c r="HF43" s="32">
        <v>40</v>
      </c>
      <c r="HG43" s="32">
        <v>18</v>
      </c>
      <c r="HH43" s="32">
        <v>61</v>
      </c>
      <c r="HI43" s="32">
        <v>36</v>
      </c>
      <c r="HJ43" s="32">
        <v>78</v>
      </c>
      <c r="HK43" s="32">
        <v>80</v>
      </c>
      <c r="HL43" s="32">
        <v>80</v>
      </c>
      <c r="HM43" s="32">
        <v>86</v>
      </c>
      <c r="HN43" s="32">
        <v>38</v>
      </c>
      <c r="HO43" s="32">
        <v>88</v>
      </c>
      <c r="HP43" s="32">
        <v>28</v>
      </c>
      <c r="HQ43" s="32">
        <v>65</v>
      </c>
      <c r="HR43" s="32">
        <v>97</v>
      </c>
    </row>
    <row r="44" spans="1:226" x14ac:dyDescent="0.25">
      <c r="A44" s="38">
        <v>31</v>
      </c>
      <c r="B44" s="41" t="str" cm="1">
        <f t="array" aca="1" ref="B44" ca="1">IF($B$10="Your Name Here","Enter Name",INDIRECT("'"&amp;"InitialScores"&amp;"'"&amp;"!R"&amp;$A44+3&amp;"C"&amp;$F$9+2,0))</f>
        <v>Enter Name</v>
      </c>
      <c r="C44" s="41" t="str" cm="1">
        <f t="array" aca="1" ref="C44" ca="1">IF($B$10="Your Name Here","Enter Name",MIN(INDIRECT("'"&amp;"AfterTutoring"&amp;"'"&amp;"!R"&amp;$A44+1&amp;"C"&amp;$F$9+2,0)+5,100))</f>
        <v>Enter Name</v>
      </c>
      <c r="D44" s="42"/>
      <c r="F44" s="138"/>
      <c r="G44" s="139"/>
      <c r="H44" s="139"/>
      <c r="I44" s="139"/>
      <c r="J44" s="139"/>
      <c r="K44" s="139"/>
      <c r="L44" s="140"/>
      <c r="M44" s="47"/>
      <c r="N44" s="47"/>
      <c r="O44" s="47"/>
      <c r="P44" s="47"/>
      <c r="Q44" s="47"/>
      <c r="R44" s="47"/>
      <c r="AA44" s="32">
        <v>97</v>
      </c>
      <c r="AB44" s="32">
        <v>90</v>
      </c>
      <c r="AC44" s="32">
        <v>15</v>
      </c>
      <c r="AD44" s="32">
        <v>87</v>
      </c>
      <c r="AE44" s="32">
        <v>92</v>
      </c>
      <c r="AF44" s="32">
        <v>63</v>
      </c>
      <c r="AG44" s="32">
        <v>95</v>
      </c>
      <c r="AH44" s="32">
        <v>35</v>
      </c>
      <c r="AI44" s="32">
        <v>60</v>
      </c>
      <c r="AJ44" s="32">
        <v>42</v>
      </c>
      <c r="AK44" s="32">
        <v>22</v>
      </c>
      <c r="AL44" s="32">
        <v>63</v>
      </c>
      <c r="AM44" s="32">
        <v>62</v>
      </c>
      <c r="AN44" s="32">
        <v>63</v>
      </c>
      <c r="AO44" s="32">
        <v>68</v>
      </c>
      <c r="AP44" s="32">
        <v>44</v>
      </c>
      <c r="AQ44" s="32">
        <v>86</v>
      </c>
      <c r="AR44" s="32">
        <v>66</v>
      </c>
      <c r="AS44" s="32">
        <v>25</v>
      </c>
      <c r="AT44" s="32">
        <v>79</v>
      </c>
      <c r="AU44" s="32">
        <v>88</v>
      </c>
      <c r="AV44" s="32">
        <v>25</v>
      </c>
      <c r="AW44" s="32">
        <v>22</v>
      </c>
      <c r="AX44" s="32">
        <v>76</v>
      </c>
      <c r="AY44" s="32">
        <v>49</v>
      </c>
      <c r="AZ44" s="32">
        <v>88</v>
      </c>
      <c r="BA44" s="32">
        <v>45</v>
      </c>
      <c r="BB44" s="32">
        <v>87</v>
      </c>
      <c r="BC44" s="32">
        <v>25</v>
      </c>
      <c r="BD44" s="32">
        <v>77</v>
      </c>
      <c r="BE44" s="32">
        <v>55</v>
      </c>
      <c r="BF44" s="32">
        <v>53</v>
      </c>
      <c r="BG44" s="32">
        <v>47</v>
      </c>
      <c r="BH44" s="32">
        <v>61</v>
      </c>
      <c r="BI44" s="32">
        <v>58</v>
      </c>
      <c r="BJ44" s="32">
        <v>48</v>
      </c>
      <c r="BK44" s="32">
        <v>85</v>
      </c>
      <c r="BL44" s="32">
        <v>41</v>
      </c>
      <c r="BM44" s="32">
        <v>19</v>
      </c>
      <c r="BN44" s="32">
        <v>82</v>
      </c>
      <c r="BO44" s="32">
        <v>49</v>
      </c>
      <c r="BP44" s="32">
        <v>42</v>
      </c>
      <c r="BQ44" s="32">
        <v>43</v>
      </c>
      <c r="BR44" s="32">
        <v>69</v>
      </c>
      <c r="BS44" s="32">
        <v>49</v>
      </c>
      <c r="BT44" s="32">
        <v>48</v>
      </c>
      <c r="BU44" s="32">
        <v>52</v>
      </c>
      <c r="BV44" s="32">
        <v>89</v>
      </c>
      <c r="BW44" s="32">
        <v>74</v>
      </c>
      <c r="BX44" s="32">
        <v>45</v>
      </c>
      <c r="BY44" s="32">
        <v>76</v>
      </c>
      <c r="BZ44" s="32">
        <v>80</v>
      </c>
      <c r="CA44" s="32">
        <v>64</v>
      </c>
      <c r="CB44" s="32">
        <v>71</v>
      </c>
      <c r="CC44" s="32">
        <v>53</v>
      </c>
      <c r="CD44" s="32">
        <v>50</v>
      </c>
      <c r="CE44" s="32">
        <v>80</v>
      </c>
      <c r="CF44" s="32">
        <v>97</v>
      </c>
      <c r="CG44" s="32">
        <v>51</v>
      </c>
      <c r="CH44" s="32">
        <v>26</v>
      </c>
      <c r="CI44" s="32">
        <v>89</v>
      </c>
      <c r="CJ44" s="32">
        <v>20</v>
      </c>
      <c r="CK44" s="32">
        <v>28</v>
      </c>
      <c r="CL44" s="32">
        <v>94</v>
      </c>
      <c r="CM44" s="32">
        <v>15</v>
      </c>
      <c r="CN44" s="32">
        <v>77</v>
      </c>
      <c r="CO44" s="32">
        <v>80</v>
      </c>
      <c r="CP44" s="32">
        <v>89</v>
      </c>
      <c r="CQ44" s="32">
        <v>93</v>
      </c>
      <c r="CR44" s="32">
        <v>91</v>
      </c>
      <c r="CS44" s="32">
        <v>60</v>
      </c>
      <c r="CT44" s="32">
        <v>85</v>
      </c>
      <c r="CU44" s="32">
        <v>39</v>
      </c>
      <c r="CV44" s="32">
        <v>40</v>
      </c>
      <c r="CW44" s="32">
        <v>69</v>
      </c>
      <c r="CX44" s="32">
        <v>80</v>
      </c>
      <c r="CY44" s="32">
        <v>87</v>
      </c>
      <c r="CZ44" s="32">
        <v>83</v>
      </c>
      <c r="DA44" s="32">
        <v>83</v>
      </c>
      <c r="DB44" s="32">
        <v>60</v>
      </c>
      <c r="DC44" s="32">
        <v>88</v>
      </c>
      <c r="DD44" s="32">
        <v>58</v>
      </c>
      <c r="DE44" s="32">
        <v>66</v>
      </c>
      <c r="DF44" s="32">
        <v>30</v>
      </c>
      <c r="DG44" s="32">
        <v>40</v>
      </c>
      <c r="DH44" s="32">
        <v>80</v>
      </c>
      <c r="DI44" s="32">
        <v>74</v>
      </c>
      <c r="DJ44" s="32">
        <v>90</v>
      </c>
      <c r="DK44" s="32">
        <v>57</v>
      </c>
      <c r="DL44" s="32">
        <v>41</v>
      </c>
      <c r="DM44" s="32">
        <v>34</v>
      </c>
      <c r="DN44" s="32">
        <v>20</v>
      </c>
      <c r="DO44" s="32">
        <v>25</v>
      </c>
      <c r="DP44" s="32">
        <v>24</v>
      </c>
      <c r="DQ44" s="32">
        <v>93</v>
      </c>
      <c r="DR44" s="32">
        <v>67</v>
      </c>
      <c r="DS44" s="32">
        <v>94</v>
      </c>
      <c r="DT44" s="32">
        <v>20</v>
      </c>
      <c r="DU44" s="32">
        <v>92</v>
      </c>
      <c r="DV44" s="32">
        <v>44</v>
      </c>
      <c r="DW44" s="32">
        <v>85</v>
      </c>
      <c r="DX44" s="32">
        <v>24</v>
      </c>
      <c r="DY44" s="32">
        <v>79</v>
      </c>
      <c r="DZ44" s="32">
        <v>33</v>
      </c>
      <c r="EA44" s="32">
        <v>31</v>
      </c>
      <c r="EB44" s="32">
        <v>15</v>
      </c>
      <c r="EC44" s="32">
        <v>69</v>
      </c>
      <c r="ED44" s="32">
        <v>76</v>
      </c>
      <c r="EE44" s="32">
        <v>74</v>
      </c>
      <c r="EF44" s="32">
        <v>50</v>
      </c>
      <c r="EG44" s="32">
        <v>32</v>
      </c>
      <c r="EH44" s="32">
        <v>90</v>
      </c>
      <c r="EI44" s="32">
        <v>53</v>
      </c>
      <c r="EJ44" s="32">
        <v>75</v>
      </c>
      <c r="EK44" s="32">
        <v>24</v>
      </c>
      <c r="EL44" s="32">
        <v>38</v>
      </c>
      <c r="EM44" s="32">
        <v>64</v>
      </c>
      <c r="EN44" s="32">
        <v>48</v>
      </c>
      <c r="EO44" s="32">
        <v>73</v>
      </c>
      <c r="EP44" s="32">
        <v>28</v>
      </c>
      <c r="EQ44" s="32">
        <v>20</v>
      </c>
      <c r="ER44" s="32">
        <v>87</v>
      </c>
      <c r="ES44" s="32">
        <v>78</v>
      </c>
      <c r="ET44" s="32">
        <v>39</v>
      </c>
      <c r="EU44" s="32">
        <v>17</v>
      </c>
      <c r="EV44" s="32">
        <v>40</v>
      </c>
      <c r="EW44" s="32">
        <v>63</v>
      </c>
      <c r="EX44" s="32">
        <v>41</v>
      </c>
      <c r="EY44" s="32">
        <v>54</v>
      </c>
      <c r="EZ44" s="32">
        <v>100</v>
      </c>
      <c r="FA44" s="32">
        <v>95</v>
      </c>
      <c r="FB44" s="32">
        <v>61</v>
      </c>
      <c r="FC44" s="32">
        <v>16</v>
      </c>
      <c r="FD44" s="32">
        <v>49</v>
      </c>
      <c r="FE44" s="32">
        <v>61</v>
      </c>
      <c r="FF44" s="32">
        <v>56</v>
      </c>
      <c r="FG44" s="32">
        <v>51</v>
      </c>
      <c r="FH44" s="32">
        <v>62</v>
      </c>
      <c r="FI44" s="32">
        <v>74</v>
      </c>
      <c r="FJ44" s="32">
        <v>86</v>
      </c>
      <c r="FK44" s="32">
        <v>18</v>
      </c>
      <c r="FL44" s="32">
        <v>51</v>
      </c>
      <c r="FM44" s="32">
        <v>32</v>
      </c>
      <c r="FN44" s="32">
        <v>75</v>
      </c>
      <c r="FO44" s="32">
        <v>41</v>
      </c>
      <c r="FP44" s="32">
        <v>55</v>
      </c>
      <c r="FQ44" s="32">
        <v>35</v>
      </c>
      <c r="FR44" s="32">
        <v>97</v>
      </c>
      <c r="FS44" s="32">
        <v>53</v>
      </c>
      <c r="FT44" s="32">
        <v>98</v>
      </c>
      <c r="FU44" s="32">
        <v>24</v>
      </c>
      <c r="FV44" s="32">
        <v>21</v>
      </c>
      <c r="FW44" s="32">
        <v>59</v>
      </c>
      <c r="FX44" s="32">
        <v>56</v>
      </c>
      <c r="FY44" s="32">
        <v>76</v>
      </c>
      <c r="FZ44" s="32">
        <v>50</v>
      </c>
      <c r="GA44" s="32">
        <v>79</v>
      </c>
      <c r="GB44" s="32">
        <v>50</v>
      </c>
      <c r="GC44" s="32">
        <v>32</v>
      </c>
      <c r="GD44" s="32">
        <v>32</v>
      </c>
      <c r="GE44" s="32">
        <v>98</v>
      </c>
      <c r="GF44" s="32">
        <v>89</v>
      </c>
      <c r="GG44" s="32">
        <v>73</v>
      </c>
      <c r="GH44" s="32">
        <v>79</v>
      </c>
      <c r="GI44" s="32">
        <v>80</v>
      </c>
      <c r="GJ44" s="32">
        <v>73</v>
      </c>
      <c r="GK44" s="32">
        <v>47</v>
      </c>
      <c r="GL44" s="32">
        <v>43</v>
      </c>
      <c r="GM44" s="32">
        <v>16</v>
      </c>
      <c r="GN44" s="32">
        <v>48</v>
      </c>
      <c r="GO44" s="32">
        <v>26</v>
      </c>
      <c r="GP44" s="32">
        <v>94</v>
      </c>
      <c r="GQ44" s="32">
        <v>78</v>
      </c>
      <c r="GR44" s="32">
        <v>44</v>
      </c>
      <c r="GS44" s="32">
        <v>48</v>
      </c>
      <c r="GT44" s="32">
        <v>16</v>
      </c>
      <c r="GU44" s="32">
        <v>86</v>
      </c>
      <c r="GV44" s="32">
        <v>76</v>
      </c>
      <c r="GW44" s="32">
        <v>21</v>
      </c>
      <c r="GX44" s="32">
        <v>97</v>
      </c>
      <c r="GY44" s="32">
        <v>83</v>
      </c>
      <c r="GZ44" s="32">
        <v>41</v>
      </c>
      <c r="HA44" s="32">
        <v>90</v>
      </c>
      <c r="HB44" s="32">
        <v>72</v>
      </c>
      <c r="HC44" s="32">
        <v>68</v>
      </c>
      <c r="HD44" s="32">
        <v>27</v>
      </c>
      <c r="HE44" s="32">
        <v>41</v>
      </c>
      <c r="HF44" s="32">
        <v>58</v>
      </c>
      <c r="HG44" s="32">
        <v>49</v>
      </c>
      <c r="HH44" s="32">
        <v>58</v>
      </c>
      <c r="HI44" s="32">
        <v>57</v>
      </c>
      <c r="HJ44" s="32">
        <v>62</v>
      </c>
      <c r="HK44" s="32">
        <v>60</v>
      </c>
      <c r="HL44" s="32">
        <v>49</v>
      </c>
      <c r="HM44" s="32">
        <v>38</v>
      </c>
      <c r="HN44" s="32">
        <v>17</v>
      </c>
      <c r="HO44" s="32">
        <v>18</v>
      </c>
      <c r="HP44" s="32">
        <v>35</v>
      </c>
      <c r="HQ44" s="32">
        <v>63</v>
      </c>
      <c r="HR44" s="32">
        <v>94</v>
      </c>
    </row>
    <row r="45" spans="1:226" x14ac:dyDescent="0.25">
      <c r="A45" s="38">
        <v>32</v>
      </c>
      <c r="B45" s="41" t="str" cm="1">
        <f t="array" aca="1" ref="B45" ca="1">IF($B$10="Your Name Here","Enter Name",INDIRECT("'"&amp;"InitialScores"&amp;"'"&amp;"!R"&amp;$A45+3&amp;"C"&amp;$F$9+2,0))</f>
        <v>Enter Name</v>
      </c>
      <c r="C45" s="41" t="str" cm="1">
        <f t="array" aca="1" ref="C45" ca="1">IF($B$10="Your Name Here","Enter Name",MIN(INDIRECT("'"&amp;"AfterTutoring"&amp;"'"&amp;"!R"&amp;$A45+1&amp;"C"&amp;$F$9+2,0)+5,100))</f>
        <v>Enter Name</v>
      </c>
      <c r="D45" s="42"/>
      <c r="F45" s="138"/>
      <c r="G45" s="139"/>
      <c r="H45" s="139"/>
      <c r="I45" s="139"/>
      <c r="J45" s="139"/>
      <c r="K45" s="139"/>
      <c r="L45" s="140"/>
      <c r="M45" s="47"/>
      <c r="N45" s="47"/>
      <c r="O45" s="47"/>
      <c r="P45" s="47"/>
      <c r="Q45" s="47"/>
      <c r="R45" s="47"/>
      <c r="AA45" s="32">
        <v>75</v>
      </c>
      <c r="AB45" s="32">
        <v>16</v>
      </c>
      <c r="AC45" s="32">
        <v>64</v>
      </c>
      <c r="AD45" s="32">
        <v>99</v>
      </c>
      <c r="AE45" s="32">
        <v>55</v>
      </c>
      <c r="AF45" s="32">
        <v>62</v>
      </c>
      <c r="AG45" s="32">
        <v>93</v>
      </c>
      <c r="AH45" s="32">
        <v>95</v>
      </c>
      <c r="AI45" s="32">
        <v>59</v>
      </c>
      <c r="AJ45" s="32">
        <v>76</v>
      </c>
      <c r="AK45" s="32">
        <v>47</v>
      </c>
      <c r="AL45" s="32">
        <v>97</v>
      </c>
      <c r="AM45" s="32">
        <v>72</v>
      </c>
      <c r="AN45" s="32">
        <v>54</v>
      </c>
      <c r="AO45" s="32">
        <v>47</v>
      </c>
      <c r="AP45" s="32">
        <v>82</v>
      </c>
      <c r="AQ45" s="32">
        <v>32</v>
      </c>
      <c r="AR45" s="32">
        <v>16</v>
      </c>
      <c r="AS45" s="32">
        <v>59</v>
      </c>
      <c r="AT45" s="32">
        <v>88</v>
      </c>
      <c r="AU45" s="32">
        <v>59</v>
      </c>
      <c r="AV45" s="32">
        <v>36</v>
      </c>
      <c r="AW45" s="32">
        <v>78</v>
      </c>
      <c r="AX45" s="32">
        <v>19</v>
      </c>
      <c r="AY45" s="32">
        <v>17</v>
      </c>
      <c r="AZ45" s="32">
        <v>26</v>
      </c>
      <c r="BA45" s="32">
        <v>85</v>
      </c>
      <c r="BB45" s="32">
        <v>22</v>
      </c>
      <c r="BC45" s="32">
        <v>52</v>
      </c>
      <c r="BD45" s="32">
        <v>64</v>
      </c>
      <c r="BE45" s="32">
        <v>55</v>
      </c>
      <c r="BF45" s="32">
        <v>15</v>
      </c>
      <c r="BG45" s="32">
        <v>64</v>
      </c>
      <c r="BH45" s="32">
        <v>99</v>
      </c>
      <c r="BI45" s="32">
        <v>76</v>
      </c>
      <c r="BJ45" s="32">
        <v>75</v>
      </c>
      <c r="BK45" s="32">
        <v>65</v>
      </c>
      <c r="BL45" s="32">
        <v>18</v>
      </c>
      <c r="BM45" s="32">
        <v>44</v>
      </c>
      <c r="BN45" s="32">
        <v>83</v>
      </c>
      <c r="BO45" s="32">
        <v>100</v>
      </c>
      <c r="BP45" s="32">
        <v>29</v>
      </c>
      <c r="BQ45" s="32">
        <v>90</v>
      </c>
      <c r="BR45" s="32">
        <v>34</v>
      </c>
      <c r="BS45" s="32">
        <v>93</v>
      </c>
      <c r="BT45" s="32">
        <v>30</v>
      </c>
      <c r="BU45" s="32">
        <v>62</v>
      </c>
      <c r="BV45" s="32">
        <v>30</v>
      </c>
      <c r="BW45" s="32">
        <v>65</v>
      </c>
      <c r="BX45" s="32">
        <v>44</v>
      </c>
      <c r="BY45" s="32">
        <v>21</v>
      </c>
      <c r="BZ45" s="32">
        <v>70</v>
      </c>
      <c r="CA45" s="32">
        <v>16</v>
      </c>
      <c r="CB45" s="32">
        <v>80</v>
      </c>
      <c r="CC45" s="32">
        <v>91</v>
      </c>
      <c r="CD45" s="32">
        <v>50</v>
      </c>
      <c r="CE45" s="32">
        <v>69</v>
      </c>
      <c r="CF45" s="32">
        <v>36</v>
      </c>
      <c r="CG45" s="32">
        <v>71</v>
      </c>
      <c r="CH45" s="32">
        <v>80</v>
      </c>
      <c r="CI45" s="32">
        <v>19</v>
      </c>
      <c r="CJ45" s="32">
        <v>60</v>
      </c>
      <c r="CK45" s="32">
        <v>84</v>
      </c>
      <c r="CL45" s="32">
        <v>54</v>
      </c>
      <c r="CM45" s="32">
        <v>96</v>
      </c>
      <c r="CN45" s="32">
        <v>36</v>
      </c>
      <c r="CO45" s="32">
        <v>40</v>
      </c>
      <c r="CP45" s="32">
        <v>78</v>
      </c>
      <c r="CQ45" s="32">
        <v>75</v>
      </c>
      <c r="CR45" s="32">
        <v>63</v>
      </c>
      <c r="CS45" s="32">
        <v>90</v>
      </c>
      <c r="CT45" s="32">
        <v>21</v>
      </c>
      <c r="CU45" s="32">
        <v>73</v>
      </c>
      <c r="CV45" s="32">
        <v>71</v>
      </c>
      <c r="CW45" s="32">
        <v>21</v>
      </c>
      <c r="CX45" s="32">
        <v>26</v>
      </c>
      <c r="CY45" s="32">
        <v>69</v>
      </c>
      <c r="CZ45" s="32">
        <v>86</v>
      </c>
      <c r="DA45" s="32">
        <v>24</v>
      </c>
      <c r="DB45" s="32">
        <v>64</v>
      </c>
      <c r="DC45" s="32">
        <v>85</v>
      </c>
      <c r="DD45" s="32">
        <v>37</v>
      </c>
      <c r="DE45" s="32">
        <v>80</v>
      </c>
      <c r="DF45" s="32">
        <v>61</v>
      </c>
      <c r="DG45" s="32">
        <v>67</v>
      </c>
      <c r="DH45" s="32">
        <v>26</v>
      </c>
      <c r="DI45" s="32">
        <v>70</v>
      </c>
      <c r="DJ45" s="32">
        <v>79</v>
      </c>
      <c r="DK45" s="32">
        <v>79</v>
      </c>
      <c r="DL45" s="32">
        <v>72</v>
      </c>
      <c r="DM45" s="32">
        <v>34</v>
      </c>
      <c r="DN45" s="32">
        <v>37</v>
      </c>
      <c r="DO45" s="32">
        <v>32</v>
      </c>
      <c r="DP45" s="32">
        <v>19</v>
      </c>
      <c r="DQ45" s="32">
        <v>41</v>
      </c>
      <c r="DR45" s="32">
        <v>38</v>
      </c>
      <c r="DS45" s="32">
        <v>82</v>
      </c>
      <c r="DT45" s="32">
        <v>91</v>
      </c>
      <c r="DU45" s="32">
        <v>17</v>
      </c>
      <c r="DV45" s="32">
        <v>44</v>
      </c>
      <c r="DW45" s="32">
        <v>26</v>
      </c>
      <c r="DX45" s="32">
        <v>77</v>
      </c>
      <c r="DY45" s="32">
        <v>92</v>
      </c>
      <c r="DZ45" s="32">
        <v>71</v>
      </c>
      <c r="EA45" s="32">
        <v>56</v>
      </c>
      <c r="EB45" s="32">
        <v>70</v>
      </c>
      <c r="EC45" s="32">
        <v>37</v>
      </c>
      <c r="ED45" s="32">
        <v>91</v>
      </c>
      <c r="EE45" s="32">
        <v>25</v>
      </c>
      <c r="EF45" s="32">
        <v>58</v>
      </c>
      <c r="EG45" s="32">
        <v>57</v>
      </c>
      <c r="EH45" s="32">
        <v>36</v>
      </c>
      <c r="EI45" s="32">
        <v>25</v>
      </c>
      <c r="EJ45" s="32">
        <v>31</v>
      </c>
      <c r="EK45" s="32">
        <v>45</v>
      </c>
      <c r="EL45" s="32">
        <v>72</v>
      </c>
      <c r="EM45" s="32">
        <v>73</v>
      </c>
      <c r="EN45" s="32">
        <v>38</v>
      </c>
      <c r="EO45" s="32">
        <v>64</v>
      </c>
      <c r="EP45" s="32">
        <v>68</v>
      </c>
      <c r="EQ45" s="32">
        <v>58</v>
      </c>
      <c r="ER45" s="32">
        <v>54</v>
      </c>
      <c r="ES45" s="32">
        <v>59</v>
      </c>
      <c r="ET45" s="32">
        <v>77</v>
      </c>
      <c r="EU45" s="32">
        <v>54</v>
      </c>
      <c r="EV45" s="32">
        <v>18</v>
      </c>
      <c r="EW45" s="32">
        <v>58</v>
      </c>
      <c r="EX45" s="32">
        <v>99</v>
      </c>
      <c r="EY45" s="32">
        <v>40</v>
      </c>
      <c r="EZ45" s="32">
        <v>62</v>
      </c>
      <c r="FA45" s="32">
        <v>27</v>
      </c>
      <c r="FB45" s="32">
        <v>61</v>
      </c>
      <c r="FC45" s="32">
        <v>23</v>
      </c>
      <c r="FD45" s="32">
        <v>52</v>
      </c>
      <c r="FE45" s="32">
        <v>84</v>
      </c>
      <c r="FF45" s="32">
        <v>27</v>
      </c>
      <c r="FG45" s="32">
        <v>73</v>
      </c>
      <c r="FH45" s="32">
        <v>86</v>
      </c>
      <c r="FI45" s="32">
        <v>47</v>
      </c>
      <c r="FJ45" s="32">
        <v>46</v>
      </c>
      <c r="FK45" s="32">
        <v>21</v>
      </c>
      <c r="FL45" s="32">
        <v>67</v>
      </c>
      <c r="FM45" s="32">
        <v>92</v>
      </c>
      <c r="FN45" s="32">
        <v>80</v>
      </c>
      <c r="FO45" s="32">
        <v>54</v>
      </c>
      <c r="FP45" s="32">
        <v>17</v>
      </c>
      <c r="FQ45" s="32">
        <v>42</v>
      </c>
      <c r="FR45" s="32">
        <v>27</v>
      </c>
      <c r="FS45" s="32">
        <v>81</v>
      </c>
      <c r="FT45" s="32">
        <v>60</v>
      </c>
      <c r="FU45" s="32">
        <v>86</v>
      </c>
      <c r="FV45" s="32">
        <v>28</v>
      </c>
      <c r="FW45" s="32">
        <v>94</v>
      </c>
      <c r="FX45" s="32">
        <v>22</v>
      </c>
      <c r="FY45" s="32">
        <v>43</v>
      </c>
      <c r="FZ45" s="32">
        <v>85</v>
      </c>
      <c r="GA45" s="32">
        <v>47</v>
      </c>
      <c r="GB45" s="32">
        <v>40</v>
      </c>
      <c r="GC45" s="32">
        <v>65</v>
      </c>
      <c r="GD45" s="32">
        <v>89</v>
      </c>
      <c r="GE45" s="32">
        <v>36</v>
      </c>
      <c r="GF45" s="32">
        <v>53</v>
      </c>
      <c r="GG45" s="32">
        <v>90</v>
      </c>
      <c r="GH45" s="32">
        <v>58</v>
      </c>
      <c r="GI45" s="32">
        <v>47</v>
      </c>
      <c r="GJ45" s="32">
        <v>41</v>
      </c>
      <c r="GK45" s="32">
        <v>85</v>
      </c>
      <c r="GL45" s="32">
        <v>80</v>
      </c>
      <c r="GM45" s="32">
        <v>81</v>
      </c>
      <c r="GN45" s="32">
        <v>25</v>
      </c>
      <c r="GO45" s="32">
        <v>28</v>
      </c>
      <c r="GP45" s="32">
        <v>45</v>
      </c>
      <c r="GQ45" s="32">
        <v>19</v>
      </c>
      <c r="GR45" s="32">
        <v>68</v>
      </c>
      <c r="GS45" s="32">
        <v>89</v>
      </c>
      <c r="GT45" s="32">
        <v>26</v>
      </c>
      <c r="GU45" s="32">
        <v>38</v>
      </c>
      <c r="GV45" s="32">
        <v>94</v>
      </c>
      <c r="GW45" s="32">
        <v>43</v>
      </c>
      <c r="GX45" s="32">
        <v>81</v>
      </c>
      <c r="GY45" s="32">
        <v>64</v>
      </c>
      <c r="GZ45" s="32">
        <v>29</v>
      </c>
      <c r="HA45" s="32">
        <v>38</v>
      </c>
      <c r="HB45" s="32">
        <v>93</v>
      </c>
      <c r="HC45" s="32">
        <v>87</v>
      </c>
      <c r="HD45" s="32">
        <v>78</v>
      </c>
      <c r="HE45" s="32">
        <v>79</v>
      </c>
      <c r="HF45" s="32">
        <v>71</v>
      </c>
      <c r="HG45" s="32">
        <v>56</v>
      </c>
      <c r="HH45" s="32">
        <v>40</v>
      </c>
      <c r="HI45" s="32">
        <v>78</v>
      </c>
      <c r="HJ45" s="32">
        <v>92</v>
      </c>
      <c r="HK45" s="32">
        <v>96</v>
      </c>
      <c r="HL45" s="32">
        <v>88</v>
      </c>
      <c r="HM45" s="32">
        <v>46</v>
      </c>
      <c r="HN45" s="32">
        <v>54</v>
      </c>
      <c r="HO45" s="32">
        <v>99</v>
      </c>
      <c r="HP45" s="32">
        <v>94</v>
      </c>
      <c r="HQ45" s="32">
        <v>100</v>
      </c>
      <c r="HR45" s="32">
        <v>50</v>
      </c>
    </row>
    <row r="46" spans="1:226" x14ac:dyDescent="0.25">
      <c r="A46" s="38">
        <v>33</v>
      </c>
      <c r="B46" s="41" t="str" cm="1">
        <f t="array" aca="1" ref="B46" ca="1">IF($B$10="Your Name Here","Enter Name",INDIRECT("'"&amp;"InitialScores"&amp;"'"&amp;"!R"&amp;$A46+3&amp;"C"&amp;$F$9+2,0))</f>
        <v>Enter Name</v>
      </c>
      <c r="C46" s="41" t="str" cm="1">
        <f t="array" aca="1" ref="C46" ca="1">IF($B$10="Your Name Here","Enter Name",MIN(INDIRECT("'"&amp;"AfterTutoring"&amp;"'"&amp;"!R"&amp;$A46+1&amp;"C"&amp;$F$9+2,0)+5,100))</f>
        <v>Enter Name</v>
      </c>
      <c r="D46" s="42"/>
      <c r="F46" s="138"/>
      <c r="G46" s="139"/>
      <c r="H46" s="139"/>
      <c r="I46" s="139"/>
      <c r="J46" s="139"/>
      <c r="K46" s="139"/>
      <c r="L46" s="140"/>
      <c r="AA46" s="32">
        <v>25</v>
      </c>
      <c r="AB46" s="32">
        <v>70</v>
      </c>
      <c r="AC46" s="32">
        <v>54</v>
      </c>
      <c r="AD46" s="32">
        <v>63</v>
      </c>
      <c r="AE46" s="32">
        <v>17</v>
      </c>
      <c r="AF46" s="32">
        <v>20</v>
      </c>
      <c r="AG46" s="32">
        <v>35</v>
      </c>
      <c r="AH46" s="32">
        <v>64</v>
      </c>
      <c r="AI46" s="32">
        <v>27</v>
      </c>
      <c r="AJ46" s="32">
        <v>90</v>
      </c>
      <c r="AK46" s="32">
        <v>100</v>
      </c>
      <c r="AL46" s="32">
        <v>45</v>
      </c>
      <c r="AM46" s="32">
        <v>86</v>
      </c>
      <c r="AN46" s="32">
        <v>47</v>
      </c>
      <c r="AO46" s="32">
        <v>27</v>
      </c>
      <c r="AP46" s="32">
        <v>93</v>
      </c>
      <c r="AQ46" s="32">
        <v>71</v>
      </c>
      <c r="AR46" s="32">
        <v>78</v>
      </c>
      <c r="AS46" s="32">
        <v>67</v>
      </c>
      <c r="AT46" s="32">
        <v>86</v>
      </c>
      <c r="AU46" s="32">
        <v>95</v>
      </c>
      <c r="AV46" s="32">
        <v>40</v>
      </c>
      <c r="AW46" s="32">
        <v>15</v>
      </c>
      <c r="AX46" s="32">
        <v>19</v>
      </c>
      <c r="AY46" s="32">
        <v>43</v>
      </c>
      <c r="AZ46" s="32">
        <v>31</v>
      </c>
      <c r="BA46" s="32">
        <v>24</v>
      </c>
      <c r="BB46" s="32">
        <v>51</v>
      </c>
      <c r="BC46" s="32">
        <v>86</v>
      </c>
      <c r="BD46" s="32">
        <v>94</v>
      </c>
      <c r="BE46" s="32">
        <v>24</v>
      </c>
      <c r="BF46" s="32">
        <v>40</v>
      </c>
      <c r="BG46" s="32">
        <v>62</v>
      </c>
      <c r="BH46" s="32">
        <v>61</v>
      </c>
      <c r="BI46" s="32">
        <v>84</v>
      </c>
      <c r="BJ46" s="32">
        <v>72</v>
      </c>
      <c r="BK46" s="32">
        <v>96</v>
      </c>
      <c r="BL46" s="32">
        <v>40</v>
      </c>
      <c r="BM46" s="32">
        <v>51</v>
      </c>
      <c r="BN46" s="32">
        <v>84</v>
      </c>
      <c r="BO46" s="32">
        <v>76</v>
      </c>
      <c r="BP46" s="32">
        <v>71</v>
      </c>
      <c r="BQ46" s="32">
        <v>52</v>
      </c>
      <c r="BR46" s="32">
        <v>38</v>
      </c>
      <c r="BS46" s="32">
        <v>98</v>
      </c>
      <c r="BT46" s="32">
        <v>82</v>
      </c>
      <c r="BU46" s="32">
        <v>73</v>
      </c>
      <c r="BV46" s="32">
        <v>40</v>
      </c>
      <c r="BW46" s="32">
        <v>91</v>
      </c>
      <c r="BX46" s="32">
        <v>62</v>
      </c>
      <c r="BY46" s="32">
        <v>19</v>
      </c>
      <c r="BZ46" s="32">
        <v>37</v>
      </c>
      <c r="CA46" s="32">
        <v>25</v>
      </c>
      <c r="CB46" s="32">
        <v>78</v>
      </c>
      <c r="CC46" s="32">
        <v>31</v>
      </c>
      <c r="CD46" s="32">
        <v>95</v>
      </c>
      <c r="CE46" s="32">
        <v>97</v>
      </c>
      <c r="CF46" s="32">
        <v>15</v>
      </c>
      <c r="CG46" s="32">
        <v>49</v>
      </c>
      <c r="CH46" s="32">
        <v>66</v>
      </c>
      <c r="CI46" s="32">
        <v>21</v>
      </c>
      <c r="CJ46" s="32">
        <v>68</v>
      </c>
      <c r="CK46" s="32">
        <v>22</v>
      </c>
      <c r="CL46" s="32">
        <v>57</v>
      </c>
      <c r="CM46" s="32">
        <v>56</v>
      </c>
      <c r="CN46" s="32">
        <v>41</v>
      </c>
      <c r="CO46" s="32">
        <v>17</v>
      </c>
      <c r="CP46" s="32">
        <v>39</v>
      </c>
      <c r="CQ46" s="32">
        <v>23</v>
      </c>
      <c r="CR46" s="32">
        <v>58</v>
      </c>
      <c r="CS46" s="32">
        <v>96</v>
      </c>
      <c r="CT46" s="32">
        <v>78</v>
      </c>
      <c r="CU46" s="32">
        <v>73</v>
      </c>
      <c r="CV46" s="32">
        <v>48</v>
      </c>
      <c r="CW46" s="32">
        <v>35</v>
      </c>
      <c r="CX46" s="32">
        <v>49</v>
      </c>
      <c r="CY46" s="32">
        <v>16</v>
      </c>
      <c r="CZ46" s="32">
        <v>82</v>
      </c>
      <c r="DA46" s="32">
        <v>18</v>
      </c>
      <c r="DB46" s="32">
        <v>31</v>
      </c>
      <c r="DC46" s="32">
        <v>52</v>
      </c>
      <c r="DD46" s="32">
        <v>58</v>
      </c>
      <c r="DE46" s="32">
        <v>44</v>
      </c>
      <c r="DF46" s="32">
        <v>79</v>
      </c>
      <c r="DG46" s="32">
        <v>74</v>
      </c>
      <c r="DH46" s="32">
        <v>33</v>
      </c>
      <c r="DI46" s="32">
        <v>63</v>
      </c>
      <c r="DJ46" s="32">
        <v>73</v>
      </c>
      <c r="DK46" s="32">
        <v>72</v>
      </c>
      <c r="DL46" s="32">
        <v>98</v>
      </c>
      <c r="DM46" s="32">
        <v>27</v>
      </c>
      <c r="DN46" s="32">
        <v>84</v>
      </c>
      <c r="DO46" s="32">
        <v>59</v>
      </c>
      <c r="DP46" s="32">
        <v>93</v>
      </c>
      <c r="DQ46" s="32">
        <v>48</v>
      </c>
      <c r="DR46" s="32">
        <v>54</v>
      </c>
      <c r="DS46" s="32">
        <v>84</v>
      </c>
      <c r="DT46" s="32">
        <v>74</v>
      </c>
      <c r="DU46" s="32">
        <v>34</v>
      </c>
      <c r="DV46" s="32">
        <v>43</v>
      </c>
      <c r="DW46" s="32">
        <v>90</v>
      </c>
      <c r="DX46" s="32">
        <v>60</v>
      </c>
      <c r="DY46" s="32">
        <v>41</v>
      </c>
      <c r="DZ46" s="32">
        <v>60</v>
      </c>
      <c r="EA46" s="32">
        <v>15</v>
      </c>
      <c r="EB46" s="32">
        <v>32</v>
      </c>
      <c r="EC46" s="32">
        <v>17</v>
      </c>
      <c r="ED46" s="32">
        <v>81</v>
      </c>
      <c r="EE46" s="32">
        <v>70</v>
      </c>
      <c r="EF46" s="32">
        <v>54</v>
      </c>
      <c r="EG46" s="32">
        <v>30</v>
      </c>
      <c r="EH46" s="32">
        <v>52</v>
      </c>
      <c r="EI46" s="32">
        <v>26</v>
      </c>
      <c r="EJ46" s="32">
        <v>71</v>
      </c>
      <c r="EK46" s="32">
        <v>98</v>
      </c>
      <c r="EL46" s="32">
        <v>59</v>
      </c>
      <c r="EM46" s="32">
        <v>69</v>
      </c>
      <c r="EN46" s="32">
        <v>64</v>
      </c>
      <c r="EO46" s="32">
        <v>87</v>
      </c>
      <c r="EP46" s="32">
        <v>17</v>
      </c>
      <c r="EQ46" s="32">
        <v>29</v>
      </c>
      <c r="ER46" s="32">
        <v>44</v>
      </c>
      <c r="ES46" s="32">
        <v>60</v>
      </c>
      <c r="ET46" s="32">
        <v>34</v>
      </c>
      <c r="EU46" s="32">
        <v>71</v>
      </c>
      <c r="EV46" s="32">
        <v>98</v>
      </c>
      <c r="EW46" s="32">
        <v>35</v>
      </c>
      <c r="EX46" s="32">
        <v>37</v>
      </c>
      <c r="EY46" s="32">
        <v>33</v>
      </c>
      <c r="EZ46" s="32">
        <v>21</v>
      </c>
      <c r="FA46" s="32">
        <v>43</v>
      </c>
      <c r="FB46" s="32">
        <v>59</v>
      </c>
      <c r="FC46" s="32">
        <v>70</v>
      </c>
      <c r="FD46" s="32">
        <v>26</v>
      </c>
      <c r="FE46" s="32">
        <v>26</v>
      </c>
      <c r="FF46" s="32">
        <v>74</v>
      </c>
      <c r="FG46" s="32">
        <v>20</v>
      </c>
      <c r="FH46" s="32">
        <v>25</v>
      </c>
      <c r="FI46" s="32">
        <v>98</v>
      </c>
      <c r="FJ46" s="32">
        <v>61</v>
      </c>
      <c r="FK46" s="32">
        <v>96</v>
      </c>
      <c r="FL46" s="32">
        <v>25</v>
      </c>
      <c r="FM46" s="32">
        <v>19</v>
      </c>
      <c r="FN46" s="32">
        <v>93</v>
      </c>
      <c r="FO46" s="32">
        <v>40</v>
      </c>
      <c r="FP46" s="32">
        <v>99</v>
      </c>
      <c r="FQ46" s="32">
        <v>61</v>
      </c>
      <c r="FR46" s="32">
        <v>79</v>
      </c>
      <c r="FS46" s="32">
        <v>93</v>
      </c>
      <c r="FT46" s="32">
        <v>31</v>
      </c>
      <c r="FU46" s="32">
        <v>20</v>
      </c>
      <c r="FV46" s="32">
        <v>44</v>
      </c>
      <c r="FW46" s="32">
        <v>86</v>
      </c>
      <c r="FX46" s="32">
        <v>100</v>
      </c>
      <c r="FY46" s="32">
        <v>30</v>
      </c>
      <c r="FZ46" s="32">
        <v>97</v>
      </c>
      <c r="GA46" s="32">
        <v>65</v>
      </c>
      <c r="GB46" s="32">
        <v>92</v>
      </c>
      <c r="GC46" s="32">
        <v>82</v>
      </c>
      <c r="GD46" s="32">
        <v>36</v>
      </c>
      <c r="GE46" s="32">
        <v>48</v>
      </c>
      <c r="GF46" s="32">
        <v>76</v>
      </c>
      <c r="GG46" s="32">
        <v>45</v>
      </c>
      <c r="GH46" s="32">
        <v>36</v>
      </c>
      <c r="GI46" s="32">
        <v>83</v>
      </c>
      <c r="GJ46" s="32">
        <v>58</v>
      </c>
      <c r="GK46" s="32">
        <v>78</v>
      </c>
      <c r="GL46" s="32">
        <v>18</v>
      </c>
      <c r="GM46" s="32">
        <v>74</v>
      </c>
      <c r="GN46" s="32">
        <v>19</v>
      </c>
      <c r="GO46" s="32">
        <v>40</v>
      </c>
      <c r="GP46" s="32">
        <v>32</v>
      </c>
      <c r="GQ46" s="32">
        <v>94</v>
      </c>
      <c r="GR46" s="32">
        <v>28</v>
      </c>
      <c r="GS46" s="32">
        <v>52</v>
      </c>
      <c r="GT46" s="32">
        <v>94</v>
      </c>
      <c r="GU46" s="32">
        <v>99</v>
      </c>
      <c r="GV46" s="32">
        <v>76</v>
      </c>
      <c r="GW46" s="32">
        <v>30</v>
      </c>
      <c r="GX46" s="32">
        <v>50</v>
      </c>
      <c r="GY46" s="32">
        <v>88</v>
      </c>
      <c r="GZ46" s="32">
        <v>81</v>
      </c>
      <c r="HA46" s="32">
        <v>92</v>
      </c>
      <c r="HB46" s="32">
        <v>21</v>
      </c>
      <c r="HC46" s="32">
        <v>93</v>
      </c>
      <c r="HD46" s="32">
        <v>76</v>
      </c>
      <c r="HE46" s="32">
        <v>44</v>
      </c>
      <c r="HF46" s="32">
        <v>21</v>
      </c>
      <c r="HG46" s="32">
        <v>55</v>
      </c>
      <c r="HH46" s="32">
        <v>65</v>
      </c>
      <c r="HI46" s="32">
        <v>41</v>
      </c>
      <c r="HJ46" s="32">
        <v>15</v>
      </c>
      <c r="HK46" s="32">
        <v>30</v>
      </c>
      <c r="HL46" s="32">
        <v>37</v>
      </c>
      <c r="HM46" s="32">
        <v>30</v>
      </c>
      <c r="HN46" s="32">
        <v>26</v>
      </c>
      <c r="HO46" s="32">
        <v>20</v>
      </c>
      <c r="HP46" s="32">
        <v>33</v>
      </c>
      <c r="HQ46" s="32">
        <v>45</v>
      </c>
      <c r="HR46" s="32">
        <v>53</v>
      </c>
    </row>
    <row r="47" spans="1:226" x14ac:dyDescent="0.25">
      <c r="A47" s="38">
        <v>34</v>
      </c>
      <c r="B47" s="41" t="str" cm="1">
        <f t="array" aca="1" ref="B47" ca="1">IF($B$10="Your Name Here","Enter Name",INDIRECT("'"&amp;"InitialScores"&amp;"'"&amp;"!R"&amp;$A47+3&amp;"C"&amp;$F$9+2,0))</f>
        <v>Enter Name</v>
      </c>
      <c r="C47" s="41" t="str" cm="1">
        <f t="array" aca="1" ref="C47" ca="1">IF($B$10="Your Name Here","Enter Name",MIN(INDIRECT("'"&amp;"AfterTutoring"&amp;"'"&amp;"!R"&amp;$A47+1&amp;"C"&amp;$F$9+2,0)+5,100))</f>
        <v>Enter Name</v>
      </c>
      <c r="D47" s="42"/>
      <c r="F47" s="138"/>
      <c r="G47" s="139"/>
      <c r="H47" s="139"/>
      <c r="I47" s="139"/>
      <c r="J47" s="139"/>
      <c r="K47" s="139"/>
      <c r="L47" s="140"/>
      <c r="AA47" s="32">
        <v>81</v>
      </c>
      <c r="AB47" s="32">
        <v>40</v>
      </c>
      <c r="AC47" s="32">
        <v>65</v>
      </c>
      <c r="AD47" s="32">
        <v>79</v>
      </c>
      <c r="AE47" s="32">
        <v>42</v>
      </c>
      <c r="AF47" s="32">
        <v>67</v>
      </c>
      <c r="AG47" s="32">
        <v>70</v>
      </c>
      <c r="AH47" s="32">
        <v>55</v>
      </c>
      <c r="AI47" s="32">
        <v>18</v>
      </c>
      <c r="AJ47" s="32">
        <v>85</v>
      </c>
      <c r="AK47" s="32">
        <v>38</v>
      </c>
      <c r="AL47" s="32">
        <v>72</v>
      </c>
      <c r="AM47" s="32">
        <v>20</v>
      </c>
      <c r="AN47" s="32">
        <v>43</v>
      </c>
      <c r="AO47" s="32">
        <v>56</v>
      </c>
      <c r="AP47" s="32">
        <v>77</v>
      </c>
      <c r="AQ47" s="32">
        <v>39</v>
      </c>
      <c r="AR47" s="32">
        <v>37</v>
      </c>
      <c r="AS47" s="32">
        <v>61</v>
      </c>
      <c r="AT47" s="32">
        <v>63</v>
      </c>
      <c r="AU47" s="32">
        <v>61</v>
      </c>
      <c r="AV47" s="32">
        <v>17</v>
      </c>
      <c r="AW47" s="32">
        <v>38</v>
      </c>
      <c r="AX47" s="32">
        <v>48</v>
      </c>
      <c r="AY47" s="32">
        <v>29</v>
      </c>
      <c r="AZ47" s="32">
        <v>94</v>
      </c>
      <c r="BA47" s="32">
        <v>23</v>
      </c>
      <c r="BB47" s="32">
        <v>99</v>
      </c>
      <c r="BC47" s="32">
        <v>26</v>
      </c>
      <c r="BD47" s="32">
        <v>65</v>
      </c>
      <c r="BE47" s="32">
        <v>87</v>
      </c>
      <c r="BF47" s="32">
        <v>26</v>
      </c>
      <c r="BG47" s="32">
        <v>51</v>
      </c>
      <c r="BH47" s="32">
        <v>94</v>
      </c>
      <c r="BI47" s="32">
        <v>78</v>
      </c>
      <c r="BJ47" s="32">
        <v>92</v>
      </c>
      <c r="BK47" s="32">
        <v>84</v>
      </c>
      <c r="BL47" s="32">
        <v>93</v>
      </c>
      <c r="BM47" s="32">
        <v>37</v>
      </c>
      <c r="BN47" s="32">
        <v>83</v>
      </c>
      <c r="BO47" s="32">
        <v>26</v>
      </c>
      <c r="BP47" s="32">
        <v>82</v>
      </c>
      <c r="BQ47" s="32">
        <v>96</v>
      </c>
      <c r="BR47" s="32">
        <v>21</v>
      </c>
      <c r="BS47" s="32">
        <v>90</v>
      </c>
      <c r="BT47" s="32">
        <v>80</v>
      </c>
      <c r="BU47" s="32">
        <v>71</v>
      </c>
      <c r="BV47" s="32">
        <v>32</v>
      </c>
      <c r="BW47" s="32">
        <v>96</v>
      </c>
      <c r="BX47" s="32">
        <v>80</v>
      </c>
      <c r="BY47" s="32">
        <v>58</v>
      </c>
      <c r="BZ47" s="32">
        <v>99</v>
      </c>
      <c r="CA47" s="32">
        <v>90</v>
      </c>
      <c r="CB47" s="32">
        <v>95</v>
      </c>
      <c r="CC47" s="32">
        <v>89</v>
      </c>
      <c r="CD47" s="32">
        <v>76</v>
      </c>
      <c r="CE47" s="32">
        <v>43</v>
      </c>
      <c r="CF47" s="32">
        <v>84</v>
      </c>
      <c r="CG47" s="32">
        <v>81</v>
      </c>
      <c r="CH47" s="32">
        <v>47</v>
      </c>
      <c r="CI47" s="32">
        <v>29</v>
      </c>
      <c r="CJ47" s="32">
        <v>31</v>
      </c>
      <c r="CK47" s="32">
        <v>15</v>
      </c>
      <c r="CL47" s="32">
        <v>65</v>
      </c>
      <c r="CM47" s="32">
        <v>49</v>
      </c>
      <c r="CN47" s="32">
        <v>46</v>
      </c>
      <c r="CO47" s="32">
        <v>46</v>
      </c>
      <c r="CP47" s="32">
        <v>98</v>
      </c>
      <c r="CQ47" s="32">
        <v>26</v>
      </c>
      <c r="CR47" s="32">
        <v>47</v>
      </c>
      <c r="CS47" s="32">
        <v>91</v>
      </c>
      <c r="CT47" s="32">
        <v>85</v>
      </c>
      <c r="CU47" s="32">
        <v>86</v>
      </c>
      <c r="CV47" s="32">
        <v>53</v>
      </c>
      <c r="CW47" s="32">
        <v>97</v>
      </c>
      <c r="CX47" s="32">
        <v>35</v>
      </c>
      <c r="CY47" s="32">
        <v>69</v>
      </c>
      <c r="CZ47" s="32">
        <v>17</v>
      </c>
      <c r="DA47" s="32">
        <v>22</v>
      </c>
      <c r="DB47" s="32">
        <v>67</v>
      </c>
      <c r="DC47" s="32">
        <v>60</v>
      </c>
      <c r="DD47" s="32">
        <v>58</v>
      </c>
      <c r="DE47" s="32">
        <v>46</v>
      </c>
      <c r="DF47" s="32">
        <v>64</v>
      </c>
      <c r="DG47" s="32">
        <v>87</v>
      </c>
      <c r="DH47" s="32">
        <v>64</v>
      </c>
      <c r="DI47" s="32">
        <v>39</v>
      </c>
      <c r="DJ47" s="32">
        <v>22</v>
      </c>
      <c r="DK47" s="32">
        <v>70</v>
      </c>
      <c r="DL47" s="32">
        <v>49</v>
      </c>
      <c r="DM47" s="32">
        <v>77</v>
      </c>
      <c r="DN47" s="32">
        <v>22</v>
      </c>
      <c r="DO47" s="32">
        <v>89</v>
      </c>
      <c r="DP47" s="32">
        <v>27</v>
      </c>
      <c r="DQ47" s="32">
        <v>70</v>
      </c>
      <c r="DR47" s="32">
        <v>48</v>
      </c>
      <c r="DS47" s="32">
        <v>37</v>
      </c>
      <c r="DT47" s="32">
        <v>62</v>
      </c>
      <c r="DU47" s="32">
        <v>71</v>
      </c>
      <c r="DV47" s="32">
        <v>25</v>
      </c>
      <c r="DW47" s="32">
        <v>41</v>
      </c>
      <c r="DX47" s="32">
        <v>49</v>
      </c>
      <c r="DY47" s="32">
        <v>92</v>
      </c>
      <c r="DZ47" s="32">
        <v>28</v>
      </c>
      <c r="EA47" s="32">
        <v>95</v>
      </c>
      <c r="EB47" s="32">
        <v>75</v>
      </c>
      <c r="EC47" s="32">
        <v>93</v>
      </c>
      <c r="ED47" s="32">
        <v>41</v>
      </c>
      <c r="EE47" s="32">
        <v>93</v>
      </c>
      <c r="EF47" s="32">
        <v>77</v>
      </c>
      <c r="EG47" s="32">
        <v>60</v>
      </c>
      <c r="EH47" s="32">
        <v>33</v>
      </c>
      <c r="EI47" s="32">
        <v>89</v>
      </c>
      <c r="EJ47" s="32">
        <v>77</v>
      </c>
      <c r="EK47" s="32">
        <v>98</v>
      </c>
      <c r="EL47" s="32">
        <v>53</v>
      </c>
      <c r="EM47" s="32">
        <v>49</v>
      </c>
      <c r="EN47" s="32">
        <v>64</v>
      </c>
      <c r="EO47" s="32">
        <v>88</v>
      </c>
      <c r="EP47" s="32">
        <v>81</v>
      </c>
      <c r="EQ47" s="32">
        <v>42</v>
      </c>
      <c r="ER47" s="32">
        <v>78</v>
      </c>
      <c r="ES47" s="32">
        <v>15</v>
      </c>
      <c r="ET47" s="32">
        <v>92</v>
      </c>
      <c r="EU47" s="32">
        <v>90</v>
      </c>
      <c r="EV47" s="32">
        <v>79</v>
      </c>
      <c r="EW47" s="32">
        <v>84</v>
      </c>
      <c r="EX47" s="32">
        <v>93</v>
      </c>
      <c r="EY47" s="32">
        <v>100</v>
      </c>
      <c r="EZ47" s="32">
        <v>74</v>
      </c>
      <c r="FA47" s="32">
        <v>49</v>
      </c>
      <c r="FB47" s="32">
        <v>15</v>
      </c>
      <c r="FC47" s="32">
        <v>33</v>
      </c>
      <c r="FD47" s="32">
        <v>31</v>
      </c>
      <c r="FE47" s="32">
        <v>47</v>
      </c>
      <c r="FF47" s="32">
        <v>21</v>
      </c>
      <c r="FG47" s="32">
        <v>36</v>
      </c>
      <c r="FH47" s="32">
        <v>36</v>
      </c>
      <c r="FI47" s="32">
        <v>35</v>
      </c>
      <c r="FJ47" s="32">
        <v>75</v>
      </c>
      <c r="FK47" s="32">
        <v>84</v>
      </c>
      <c r="FL47" s="32">
        <v>50</v>
      </c>
      <c r="FM47" s="32">
        <v>37</v>
      </c>
      <c r="FN47" s="32">
        <v>25</v>
      </c>
      <c r="FO47" s="32">
        <v>53</v>
      </c>
      <c r="FP47" s="32">
        <v>77</v>
      </c>
      <c r="FQ47" s="32">
        <v>56</v>
      </c>
      <c r="FR47" s="32">
        <v>66</v>
      </c>
      <c r="FS47" s="32">
        <v>53</v>
      </c>
      <c r="FT47" s="32">
        <v>40</v>
      </c>
      <c r="FU47" s="32">
        <v>60</v>
      </c>
      <c r="FV47" s="32">
        <v>81</v>
      </c>
      <c r="FW47" s="32">
        <v>56</v>
      </c>
      <c r="FX47" s="32">
        <v>98</v>
      </c>
      <c r="FY47" s="32">
        <v>53</v>
      </c>
      <c r="FZ47" s="32">
        <v>18</v>
      </c>
      <c r="GA47" s="32">
        <v>24</v>
      </c>
      <c r="GB47" s="32">
        <v>52</v>
      </c>
      <c r="GC47" s="32">
        <v>20</v>
      </c>
      <c r="GD47" s="32">
        <v>78</v>
      </c>
      <c r="GE47" s="32">
        <v>47</v>
      </c>
      <c r="GF47" s="32">
        <v>40</v>
      </c>
      <c r="GG47" s="32">
        <v>27</v>
      </c>
      <c r="GH47" s="32">
        <v>41</v>
      </c>
      <c r="GI47" s="32">
        <v>53</v>
      </c>
      <c r="GJ47" s="32">
        <v>73</v>
      </c>
      <c r="GK47" s="32">
        <v>53</v>
      </c>
      <c r="GL47" s="32">
        <v>89</v>
      </c>
      <c r="GM47" s="32">
        <v>31</v>
      </c>
      <c r="GN47" s="32">
        <v>75</v>
      </c>
      <c r="GO47" s="32">
        <v>63</v>
      </c>
      <c r="GP47" s="32">
        <v>43</v>
      </c>
      <c r="GQ47" s="32">
        <v>57</v>
      </c>
      <c r="GR47" s="32">
        <v>78</v>
      </c>
      <c r="GS47" s="32">
        <v>43</v>
      </c>
      <c r="GT47" s="32">
        <v>82</v>
      </c>
      <c r="GU47" s="32">
        <v>93</v>
      </c>
      <c r="GV47" s="32">
        <v>30</v>
      </c>
      <c r="GW47" s="32">
        <v>72</v>
      </c>
      <c r="GX47" s="32">
        <v>56</v>
      </c>
      <c r="GY47" s="32">
        <v>75</v>
      </c>
      <c r="GZ47" s="32">
        <v>31</v>
      </c>
      <c r="HA47" s="32">
        <v>30</v>
      </c>
      <c r="HB47" s="32">
        <v>79</v>
      </c>
      <c r="HC47" s="32">
        <v>82</v>
      </c>
      <c r="HD47" s="32">
        <v>54</v>
      </c>
      <c r="HE47" s="32">
        <v>66</v>
      </c>
      <c r="HF47" s="32">
        <v>83</v>
      </c>
      <c r="HG47" s="32">
        <v>58</v>
      </c>
      <c r="HH47" s="32">
        <v>25</v>
      </c>
      <c r="HI47" s="32">
        <v>96</v>
      </c>
      <c r="HJ47" s="32">
        <v>32</v>
      </c>
      <c r="HK47" s="32">
        <v>64</v>
      </c>
      <c r="HL47" s="32">
        <v>58</v>
      </c>
      <c r="HM47" s="32">
        <v>42</v>
      </c>
      <c r="HN47" s="32">
        <v>84</v>
      </c>
      <c r="HO47" s="32">
        <v>69</v>
      </c>
      <c r="HP47" s="32">
        <v>45</v>
      </c>
      <c r="HQ47" s="32">
        <v>68</v>
      </c>
      <c r="HR47" s="32">
        <v>39</v>
      </c>
    </row>
    <row r="48" spans="1:226" x14ac:dyDescent="0.25">
      <c r="A48" s="38">
        <v>35</v>
      </c>
      <c r="B48" s="41" t="str" cm="1">
        <f t="array" aca="1" ref="B48" ca="1">IF($B$10="Your Name Here","Enter Name",INDIRECT("'"&amp;"InitialScores"&amp;"'"&amp;"!R"&amp;$A48+3&amp;"C"&amp;$F$9+2,0))</f>
        <v>Enter Name</v>
      </c>
      <c r="C48" s="41" t="str" cm="1">
        <f t="array" aca="1" ref="C48" ca="1">IF($B$10="Your Name Here","Enter Name",MIN(INDIRECT("'"&amp;"AfterTutoring"&amp;"'"&amp;"!R"&amp;$A48+1&amp;"C"&amp;$F$9+2,0)+5,100))</f>
        <v>Enter Name</v>
      </c>
      <c r="D48" s="42"/>
      <c r="F48" s="138"/>
      <c r="G48" s="139"/>
      <c r="H48" s="139"/>
      <c r="I48" s="139"/>
      <c r="J48" s="139"/>
      <c r="K48" s="139"/>
      <c r="L48" s="140"/>
      <c r="N48" s="62"/>
      <c r="O48" s="62"/>
      <c r="P48" s="62"/>
      <c r="Q48" s="62"/>
      <c r="R48" s="62"/>
      <c r="S48" s="62"/>
      <c r="AA48" s="32">
        <v>76</v>
      </c>
      <c r="AB48" s="32">
        <v>87</v>
      </c>
      <c r="AC48" s="32">
        <v>68</v>
      </c>
      <c r="AD48" s="32">
        <v>92</v>
      </c>
      <c r="AE48" s="32">
        <v>57</v>
      </c>
      <c r="AF48" s="32">
        <v>57</v>
      </c>
      <c r="AG48" s="32">
        <v>87</v>
      </c>
      <c r="AH48" s="32">
        <v>95</v>
      </c>
      <c r="AI48" s="32">
        <v>52</v>
      </c>
      <c r="AJ48" s="32">
        <v>18</v>
      </c>
      <c r="AK48" s="32">
        <v>52</v>
      </c>
      <c r="AL48" s="32">
        <v>96</v>
      </c>
      <c r="AM48" s="32">
        <v>26</v>
      </c>
      <c r="AN48" s="32">
        <v>70</v>
      </c>
      <c r="AO48" s="32">
        <v>58</v>
      </c>
      <c r="AP48" s="32">
        <v>61</v>
      </c>
      <c r="AQ48" s="32">
        <v>80</v>
      </c>
      <c r="AR48" s="32">
        <v>15</v>
      </c>
      <c r="AS48" s="32">
        <v>76</v>
      </c>
      <c r="AT48" s="32">
        <v>82</v>
      </c>
      <c r="AU48" s="32">
        <v>63</v>
      </c>
      <c r="AV48" s="32">
        <v>57</v>
      </c>
      <c r="AW48" s="32">
        <v>43</v>
      </c>
      <c r="AX48" s="32">
        <v>19</v>
      </c>
      <c r="AY48" s="32">
        <v>71</v>
      </c>
      <c r="AZ48" s="32">
        <v>16</v>
      </c>
      <c r="BA48" s="32">
        <v>31</v>
      </c>
      <c r="BB48" s="32">
        <v>57</v>
      </c>
      <c r="BC48" s="32">
        <v>28</v>
      </c>
      <c r="BD48" s="32">
        <v>69</v>
      </c>
      <c r="BE48" s="32">
        <v>82</v>
      </c>
      <c r="BF48" s="32">
        <v>50</v>
      </c>
      <c r="BG48" s="32">
        <v>26</v>
      </c>
      <c r="BH48" s="32">
        <v>28</v>
      </c>
      <c r="BI48" s="32">
        <v>23</v>
      </c>
      <c r="BJ48" s="32">
        <v>75</v>
      </c>
      <c r="BK48" s="32">
        <v>64</v>
      </c>
      <c r="BL48" s="32">
        <v>17</v>
      </c>
      <c r="BM48" s="32">
        <v>26</v>
      </c>
      <c r="BN48" s="32">
        <v>86</v>
      </c>
      <c r="BO48" s="32">
        <v>23</v>
      </c>
      <c r="BP48" s="32">
        <v>93</v>
      </c>
      <c r="BQ48" s="32">
        <v>99</v>
      </c>
      <c r="BR48" s="32">
        <v>64</v>
      </c>
      <c r="BS48" s="32">
        <v>68</v>
      </c>
      <c r="BT48" s="32">
        <v>67</v>
      </c>
      <c r="BU48" s="32">
        <v>39</v>
      </c>
      <c r="BV48" s="32">
        <v>46</v>
      </c>
      <c r="BW48" s="32">
        <v>82</v>
      </c>
      <c r="BX48" s="32">
        <v>99</v>
      </c>
      <c r="BY48" s="32">
        <v>74</v>
      </c>
      <c r="BZ48" s="32">
        <v>40</v>
      </c>
      <c r="CA48" s="32">
        <v>40</v>
      </c>
      <c r="CB48" s="32">
        <v>54</v>
      </c>
      <c r="CC48" s="32">
        <v>58</v>
      </c>
      <c r="CD48" s="32">
        <v>94</v>
      </c>
      <c r="CE48" s="32">
        <v>57</v>
      </c>
      <c r="CF48" s="32">
        <v>71</v>
      </c>
      <c r="CG48" s="32">
        <v>17</v>
      </c>
      <c r="CH48" s="32">
        <v>86</v>
      </c>
      <c r="CI48" s="32">
        <v>68</v>
      </c>
      <c r="CJ48" s="32">
        <v>60</v>
      </c>
      <c r="CK48" s="32">
        <v>51</v>
      </c>
      <c r="CL48" s="32">
        <v>96</v>
      </c>
      <c r="CM48" s="32">
        <v>87</v>
      </c>
      <c r="CN48" s="32">
        <v>38</v>
      </c>
      <c r="CO48" s="32">
        <v>77</v>
      </c>
      <c r="CP48" s="32">
        <v>88</v>
      </c>
      <c r="CQ48" s="32">
        <v>35</v>
      </c>
      <c r="CR48" s="32">
        <v>66</v>
      </c>
      <c r="CS48" s="32">
        <v>71</v>
      </c>
      <c r="CT48" s="32">
        <v>53</v>
      </c>
      <c r="CU48" s="32">
        <v>100</v>
      </c>
      <c r="CV48" s="32">
        <v>34</v>
      </c>
      <c r="CW48" s="32">
        <v>31</v>
      </c>
      <c r="CX48" s="32">
        <v>21</v>
      </c>
      <c r="CY48" s="32">
        <v>52</v>
      </c>
      <c r="CZ48" s="32">
        <v>77</v>
      </c>
      <c r="DA48" s="32">
        <v>18</v>
      </c>
      <c r="DB48" s="32">
        <v>53</v>
      </c>
      <c r="DC48" s="32">
        <v>86</v>
      </c>
      <c r="DD48" s="32">
        <v>30</v>
      </c>
      <c r="DE48" s="32">
        <v>80</v>
      </c>
      <c r="DF48" s="32">
        <v>95</v>
      </c>
      <c r="DG48" s="32">
        <v>55</v>
      </c>
      <c r="DH48" s="32">
        <v>78</v>
      </c>
      <c r="DI48" s="32">
        <v>68</v>
      </c>
      <c r="DJ48" s="32">
        <v>99</v>
      </c>
      <c r="DK48" s="32">
        <v>79</v>
      </c>
      <c r="DL48" s="32">
        <v>29</v>
      </c>
      <c r="DM48" s="32">
        <v>47</v>
      </c>
      <c r="DN48" s="32">
        <v>47</v>
      </c>
      <c r="DO48" s="32">
        <v>24</v>
      </c>
      <c r="DP48" s="32">
        <v>90</v>
      </c>
      <c r="DQ48" s="32">
        <v>56</v>
      </c>
      <c r="DR48" s="32">
        <v>71</v>
      </c>
      <c r="DS48" s="32">
        <v>69</v>
      </c>
      <c r="DT48" s="32">
        <v>50</v>
      </c>
      <c r="DU48" s="32">
        <v>63</v>
      </c>
      <c r="DV48" s="32">
        <v>93</v>
      </c>
      <c r="DW48" s="32">
        <v>87</v>
      </c>
      <c r="DX48" s="32">
        <v>40</v>
      </c>
      <c r="DY48" s="32">
        <v>47</v>
      </c>
      <c r="DZ48" s="32">
        <v>55</v>
      </c>
      <c r="EA48" s="32">
        <v>22</v>
      </c>
      <c r="EB48" s="32">
        <v>68</v>
      </c>
      <c r="EC48" s="32">
        <v>87</v>
      </c>
      <c r="ED48" s="32">
        <v>83</v>
      </c>
      <c r="EE48" s="32">
        <v>38</v>
      </c>
      <c r="EF48" s="32">
        <v>36</v>
      </c>
      <c r="EG48" s="32">
        <v>97</v>
      </c>
      <c r="EH48" s="32">
        <v>98</v>
      </c>
      <c r="EI48" s="32">
        <v>47</v>
      </c>
      <c r="EJ48" s="32">
        <v>76</v>
      </c>
      <c r="EK48" s="32">
        <v>100</v>
      </c>
      <c r="EL48" s="32">
        <v>31</v>
      </c>
      <c r="EM48" s="32">
        <v>58</v>
      </c>
      <c r="EN48" s="32">
        <v>76</v>
      </c>
      <c r="EO48" s="32">
        <v>33</v>
      </c>
      <c r="EP48" s="32">
        <v>22</v>
      </c>
      <c r="EQ48" s="32">
        <v>80</v>
      </c>
      <c r="ER48" s="32">
        <v>66</v>
      </c>
      <c r="ES48" s="32">
        <v>99</v>
      </c>
      <c r="ET48" s="32">
        <v>40</v>
      </c>
      <c r="EU48" s="32">
        <v>38</v>
      </c>
      <c r="EV48" s="32">
        <v>27</v>
      </c>
      <c r="EW48" s="32">
        <v>44</v>
      </c>
      <c r="EX48" s="32">
        <v>87</v>
      </c>
      <c r="EY48" s="32">
        <v>20</v>
      </c>
      <c r="EZ48" s="32">
        <v>64</v>
      </c>
      <c r="FA48" s="32">
        <v>29</v>
      </c>
      <c r="FB48" s="32">
        <v>79</v>
      </c>
      <c r="FC48" s="32">
        <v>47</v>
      </c>
      <c r="FD48" s="32">
        <v>50</v>
      </c>
      <c r="FE48" s="32">
        <v>56</v>
      </c>
      <c r="FF48" s="32">
        <v>31</v>
      </c>
      <c r="FG48" s="32">
        <v>49</v>
      </c>
      <c r="FH48" s="32">
        <v>31</v>
      </c>
      <c r="FI48" s="32">
        <v>78</v>
      </c>
      <c r="FJ48" s="32">
        <v>47</v>
      </c>
      <c r="FK48" s="32">
        <v>57</v>
      </c>
      <c r="FL48" s="32">
        <v>38</v>
      </c>
      <c r="FM48" s="32">
        <v>66</v>
      </c>
      <c r="FN48" s="32">
        <v>90</v>
      </c>
      <c r="FO48" s="32">
        <v>48</v>
      </c>
      <c r="FP48" s="32">
        <v>29</v>
      </c>
      <c r="FQ48" s="32">
        <v>100</v>
      </c>
      <c r="FR48" s="32">
        <v>39</v>
      </c>
      <c r="FS48" s="32">
        <v>22</v>
      </c>
      <c r="FT48" s="32">
        <v>89</v>
      </c>
      <c r="FU48" s="32">
        <v>32</v>
      </c>
      <c r="FV48" s="32">
        <v>89</v>
      </c>
      <c r="FW48" s="32">
        <v>65</v>
      </c>
      <c r="FX48" s="32">
        <v>44</v>
      </c>
      <c r="FY48" s="32">
        <v>84</v>
      </c>
      <c r="FZ48" s="32">
        <v>35</v>
      </c>
      <c r="GA48" s="32">
        <v>81</v>
      </c>
      <c r="GB48" s="32">
        <v>19</v>
      </c>
      <c r="GC48" s="32">
        <v>52</v>
      </c>
      <c r="GD48" s="32">
        <v>48</v>
      </c>
      <c r="GE48" s="32">
        <v>25</v>
      </c>
      <c r="GF48" s="32">
        <v>28</v>
      </c>
      <c r="GG48" s="32">
        <v>47</v>
      </c>
      <c r="GH48" s="32">
        <v>94</v>
      </c>
      <c r="GI48" s="32">
        <v>92</v>
      </c>
      <c r="GJ48" s="32">
        <v>58</v>
      </c>
      <c r="GK48" s="32">
        <v>33</v>
      </c>
      <c r="GL48" s="32">
        <v>99</v>
      </c>
      <c r="GM48" s="32">
        <v>23</v>
      </c>
      <c r="GN48" s="32">
        <v>21</v>
      </c>
      <c r="GO48" s="32">
        <v>61</v>
      </c>
      <c r="GP48" s="32">
        <v>93</v>
      </c>
      <c r="GQ48" s="32">
        <v>17</v>
      </c>
      <c r="GR48" s="32">
        <v>32</v>
      </c>
      <c r="GS48" s="32">
        <v>36</v>
      </c>
      <c r="GT48" s="32">
        <v>77</v>
      </c>
      <c r="GU48" s="32">
        <v>18</v>
      </c>
      <c r="GV48" s="32">
        <v>66</v>
      </c>
      <c r="GW48" s="32">
        <v>50</v>
      </c>
      <c r="GX48" s="32">
        <v>41</v>
      </c>
      <c r="GY48" s="32">
        <v>50</v>
      </c>
      <c r="GZ48" s="32">
        <v>40</v>
      </c>
      <c r="HA48" s="32">
        <v>59</v>
      </c>
      <c r="HB48" s="32">
        <v>93</v>
      </c>
      <c r="HC48" s="32">
        <v>48</v>
      </c>
      <c r="HD48" s="32">
        <v>63</v>
      </c>
      <c r="HE48" s="32">
        <v>99</v>
      </c>
      <c r="HF48" s="32">
        <v>77</v>
      </c>
      <c r="HG48" s="32">
        <v>53</v>
      </c>
      <c r="HH48" s="32">
        <v>37</v>
      </c>
      <c r="HI48" s="32">
        <v>69</v>
      </c>
      <c r="HJ48" s="32">
        <v>80</v>
      </c>
      <c r="HK48" s="32">
        <v>64</v>
      </c>
      <c r="HL48" s="32">
        <v>87</v>
      </c>
      <c r="HM48" s="32">
        <v>27</v>
      </c>
      <c r="HN48" s="32">
        <v>55</v>
      </c>
      <c r="HO48" s="32">
        <v>39</v>
      </c>
      <c r="HP48" s="32">
        <v>83</v>
      </c>
      <c r="HQ48" s="32">
        <v>51</v>
      </c>
      <c r="HR48" s="32">
        <v>98</v>
      </c>
    </row>
    <row r="49" spans="1:226" x14ac:dyDescent="0.25">
      <c r="A49" s="38">
        <v>36</v>
      </c>
      <c r="B49" s="41" t="str" cm="1">
        <f t="array" aca="1" ref="B49" ca="1">IF($B$10="Your Name Here","Enter Name",INDIRECT("'"&amp;"InitialScores"&amp;"'"&amp;"!R"&amp;$A49+3&amp;"C"&amp;$F$9+2,0))</f>
        <v>Enter Name</v>
      </c>
      <c r="C49" s="41" t="str" cm="1">
        <f t="array" aca="1" ref="C49" ca="1">IF($B$10="Your Name Here","Enter Name",MIN(INDIRECT("'"&amp;"AfterTutoring"&amp;"'"&amp;"!R"&amp;$A49+1&amp;"C"&amp;$F$9+2,0)+5,100))</f>
        <v>Enter Name</v>
      </c>
      <c r="D49" s="42"/>
      <c r="F49" s="141"/>
      <c r="G49" s="142"/>
      <c r="H49" s="142"/>
      <c r="I49" s="142"/>
      <c r="J49" s="142"/>
      <c r="K49" s="142"/>
      <c r="L49" s="143"/>
      <c r="N49" s="62"/>
      <c r="O49" s="62"/>
      <c r="P49" s="62"/>
      <c r="Q49" s="62"/>
      <c r="R49" s="62"/>
      <c r="S49" s="62"/>
      <c r="AA49" s="32">
        <v>17</v>
      </c>
      <c r="AB49" s="32">
        <v>95</v>
      </c>
      <c r="AC49" s="32">
        <v>94</v>
      </c>
      <c r="AD49" s="32">
        <v>99</v>
      </c>
      <c r="AE49" s="32">
        <v>66</v>
      </c>
      <c r="AF49" s="32">
        <v>99</v>
      </c>
      <c r="AG49" s="32">
        <v>42</v>
      </c>
      <c r="AH49" s="32">
        <v>44</v>
      </c>
      <c r="AI49" s="32">
        <v>37</v>
      </c>
      <c r="AJ49" s="32">
        <v>80</v>
      </c>
      <c r="AK49" s="32">
        <v>94</v>
      </c>
      <c r="AL49" s="32">
        <v>77</v>
      </c>
      <c r="AM49" s="32">
        <v>93</v>
      </c>
      <c r="AN49" s="32">
        <v>57</v>
      </c>
      <c r="AO49" s="32">
        <v>24</v>
      </c>
      <c r="AP49" s="32">
        <v>45</v>
      </c>
      <c r="AQ49" s="32">
        <v>44</v>
      </c>
      <c r="AR49" s="32">
        <v>28</v>
      </c>
      <c r="AS49" s="32">
        <v>38</v>
      </c>
      <c r="AT49" s="32">
        <v>26</v>
      </c>
      <c r="AU49" s="32">
        <v>88</v>
      </c>
      <c r="AV49" s="32">
        <v>40</v>
      </c>
      <c r="AW49" s="32">
        <v>23</v>
      </c>
      <c r="AX49" s="32">
        <v>99</v>
      </c>
      <c r="AY49" s="32">
        <v>44</v>
      </c>
      <c r="AZ49" s="32">
        <v>66</v>
      </c>
      <c r="BA49" s="32">
        <v>17</v>
      </c>
      <c r="BB49" s="32">
        <v>15</v>
      </c>
      <c r="BC49" s="32">
        <v>45</v>
      </c>
      <c r="BD49" s="32">
        <v>92</v>
      </c>
      <c r="BE49" s="32">
        <v>51</v>
      </c>
      <c r="BF49" s="32">
        <v>87</v>
      </c>
      <c r="BG49" s="32">
        <v>33</v>
      </c>
      <c r="BH49" s="32">
        <v>35</v>
      </c>
      <c r="BI49" s="32">
        <v>42</v>
      </c>
      <c r="BJ49" s="32">
        <v>76</v>
      </c>
      <c r="BK49" s="32">
        <v>42</v>
      </c>
      <c r="BL49" s="32">
        <v>74</v>
      </c>
      <c r="BM49" s="32">
        <v>99</v>
      </c>
      <c r="BN49" s="32">
        <v>38</v>
      </c>
      <c r="BO49" s="32">
        <v>52</v>
      </c>
      <c r="BP49" s="32">
        <v>51</v>
      </c>
      <c r="BQ49" s="32">
        <v>16</v>
      </c>
      <c r="BR49" s="32">
        <v>47</v>
      </c>
      <c r="BS49" s="32">
        <v>94</v>
      </c>
      <c r="BT49" s="32">
        <v>54</v>
      </c>
      <c r="BU49" s="32">
        <v>47</v>
      </c>
      <c r="BV49" s="32">
        <v>28</v>
      </c>
      <c r="BW49" s="32">
        <v>46</v>
      </c>
      <c r="BX49" s="32">
        <v>74</v>
      </c>
      <c r="BY49" s="32">
        <v>25</v>
      </c>
      <c r="BZ49" s="32">
        <v>23</v>
      </c>
      <c r="CA49" s="32">
        <v>77</v>
      </c>
      <c r="CB49" s="32">
        <v>60</v>
      </c>
      <c r="CC49" s="32">
        <v>74</v>
      </c>
      <c r="CD49" s="32">
        <v>81</v>
      </c>
      <c r="CE49" s="32">
        <v>25</v>
      </c>
      <c r="CF49" s="32">
        <v>43</v>
      </c>
      <c r="CG49" s="32">
        <v>82</v>
      </c>
      <c r="CH49" s="32">
        <v>45</v>
      </c>
      <c r="CI49" s="32">
        <v>85</v>
      </c>
      <c r="CJ49" s="32">
        <v>68</v>
      </c>
      <c r="CK49" s="32">
        <v>88</v>
      </c>
      <c r="CL49" s="32">
        <v>69</v>
      </c>
      <c r="CM49" s="32">
        <v>92</v>
      </c>
      <c r="CN49" s="32">
        <v>50</v>
      </c>
      <c r="CO49" s="32">
        <v>61</v>
      </c>
      <c r="CP49" s="32">
        <v>58</v>
      </c>
      <c r="CQ49" s="32">
        <v>96</v>
      </c>
      <c r="CR49" s="32">
        <v>41</v>
      </c>
      <c r="CS49" s="32">
        <v>53</v>
      </c>
      <c r="CT49" s="32">
        <v>47</v>
      </c>
      <c r="CU49" s="32">
        <v>31</v>
      </c>
      <c r="CV49" s="32">
        <v>48</v>
      </c>
      <c r="CW49" s="32">
        <v>19</v>
      </c>
      <c r="CX49" s="32">
        <v>92</v>
      </c>
      <c r="CY49" s="32">
        <v>91</v>
      </c>
      <c r="CZ49" s="32">
        <v>42</v>
      </c>
      <c r="DA49" s="32">
        <v>90</v>
      </c>
      <c r="DB49" s="32">
        <v>64</v>
      </c>
      <c r="DC49" s="32">
        <v>73</v>
      </c>
      <c r="DD49" s="32">
        <v>44</v>
      </c>
      <c r="DE49" s="32">
        <v>42</v>
      </c>
      <c r="DF49" s="32">
        <v>78</v>
      </c>
      <c r="DG49" s="32">
        <v>67</v>
      </c>
      <c r="DH49" s="32">
        <v>85</v>
      </c>
      <c r="DI49" s="32">
        <v>46</v>
      </c>
      <c r="DJ49" s="32">
        <v>40</v>
      </c>
      <c r="DK49" s="32">
        <v>24</v>
      </c>
      <c r="DL49" s="32">
        <v>17</v>
      </c>
      <c r="DM49" s="32">
        <v>92</v>
      </c>
      <c r="DN49" s="32">
        <v>71</v>
      </c>
      <c r="DO49" s="32">
        <v>32</v>
      </c>
      <c r="DP49" s="32">
        <v>23</v>
      </c>
      <c r="DQ49" s="32">
        <v>45</v>
      </c>
      <c r="DR49" s="32">
        <v>26</v>
      </c>
      <c r="DS49" s="32">
        <v>83</v>
      </c>
      <c r="DT49" s="32">
        <v>88</v>
      </c>
      <c r="DU49" s="32">
        <v>71</v>
      </c>
      <c r="DV49" s="32">
        <v>85</v>
      </c>
      <c r="DW49" s="32">
        <v>93</v>
      </c>
      <c r="DX49" s="32">
        <v>53</v>
      </c>
      <c r="DY49" s="32">
        <v>31</v>
      </c>
      <c r="DZ49" s="32">
        <v>43</v>
      </c>
      <c r="EA49" s="32">
        <v>18</v>
      </c>
      <c r="EB49" s="32">
        <v>69</v>
      </c>
      <c r="EC49" s="32">
        <v>75</v>
      </c>
      <c r="ED49" s="32">
        <v>90</v>
      </c>
      <c r="EE49" s="32">
        <v>89</v>
      </c>
      <c r="EF49" s="32">
        <v>48</v>
      </c>
      <c r="EG49" s="32">
        <v>77</v>
      </c>
      <c r="EH49" s="32">
        <v>98</v>
      </c>
      <c r="EI49" s="32">
        <v>42</v>
      </c>
      <c r="EJ49" s="32">
        <v>80</v>
      </c>
      <c r="EK49" s="32">
        <v>55</v>
      </c>
      <c r="EL49" s="32">
        <v>58</v>
      </c>
      <c r="EM49" s="32">
        <v>41</v>
      </c>
      <c r="EN49" s="32">
        <v>60</v>
      </c>
      <c r="EO49" s="32">
        <v>66</v>
      </c>
      <c r="EP49" s="32">
        <v>68</v>
      </c>
      <c r="EQ49" s="32">
        <v>71</v>
      </c>
      <c r="ER49" s="32">
        <v>26</v>
      </c>
      <c r="ES49" s="32">
        <v>59</v>
      </c>
      <c r="ET49" s="32">
        <v>71</v>
      </c>
      <c r="EU49" s="32">
        <v>30</v>
      </c>
      <c r="EV49" s="32">
        <v>16</v>
      </c>
      <c r="EW49" s="32">
        <v>90</v>
      </c>
      <c r="EX49" s="32">
        <v>56</v>
      </c>
      <c r="EY49" s="32">
        <v>87</v>
      </c>
      <c r="EZ49" s="32">
        <v>34</v>
      </c>
      <c r="FA49" s="32">
        <v>25</v>
      </c>
      <c r="FB49" s="32">
        <v>26</v>
      </c>
      <c r="FC49" s="32">
        <v>26</v>
      </c>
      <c r="FD49" s="32">
        <v>34</v>
      </c>
      <c r="FE49" s="32">
        <v>85</v>
      </c>
      <c r="FF49" s="32">
        <v>70</v>
      </c>
      <c r="FG49" s="32">
        <v>90</v>
      </c>
      <c r="FH49" s="32">
        <v>67</v>
      </c>
      <c r="FI49" s="32">
        <v>67</v>
      </c>
      <c r="FJ49" s="32">
        <v>19</v>
      </c>
      <c r="FK49" s="32">
        <v>99</v>
      </c>
      <c r="FL49" s="32">
        <v>88</v>
      </c>
      <c r="FM49" s="32">
        <v>60</v>
      </c>
      <c r="FN49" s="32">
        <v>40</v>
      </c>
      <c r="FO49" s="32">
        <v>82</v>
      </c>
      <c r="FP49" s="32">
        <v>100</v>
      </c>
      <c r="FQ49" s="32">
        <v>74</v>
      </c>
      <c r="FR49" s="32">
        <v>50</v>
      </c>
      <c r="FS49" s="32">
        <v>39</v>
      </c>
      <c r="FT49" s="32">
        <v>54</v>
      </c>
      <c r="FU49" s="32">
        <v>81</v>
      </c>
      <c r="FV49" s="32">
        <v>57</v>
      </c>
      <c r="FW49" s="32">
        <v>80</v>
      </c>
      <c r="FX49" s="32">
        <v>75</v>
      </c>
      <c r="FY49" s="32">
        <v>80</v>
      </c>
      <c r="FZ49" s="32">
        <v>83</v>
      </c>
      <c r="GA49" s="32">
        <v>85</v>
      </c>
      <c r="GB49" s="32">
        <v>88</v>
      </c>
      <c r="GC49" s="32">
        <v>59</v>
      </c>
      <c r="GD49" s="32">
        <v>36</v>
      </c>
      <c r="GE49" s="32">
        <v>75</v>
      </c>
      <c r="GF49" s="32">
        <v>33</v>
      </c>
      <c r="GG49" s="32">
        <v>55</v>
      </c>
      <c r="GH49" s="32">
        <v>44</v>
      </c>
      <c r="GI49" s="32">
        <v>91</v>
      </c>
      <c r="GJ49" s="32">
        <v>66</v>
      </c>
      <c r="GK49" s="32">
        <v>47</v>
      </c>
      <c r="GL49" s="32">
        <v>92</v>
      </c>
      <c r="GM49" s="32">
        <v>31</v>
      </c>
      <c r="GN49" s="32">
        <v>59</v>
      </c>
      <c r="GO49" s="32">
        <v>37</v>
      </c>
      <c r="GP49" s="32">
        <v>93</v>
      </c>
      <c r="GQ49" s="32">
        <v>70</v>
      </c>
      <c r="GR49" s="32">
        <v>35</v>
      </c>
      <c r="GS49" s="32">
        <v>29</v>
      </c>
      <c r="GT49" s="32">
        <v>28</v>
      </c>
      <c r="GU49" s="32">
        <v>74</v>
      </c>
      <c r="GV49" s="32">
        <v>38</v>
      </c>
      <c r="GW49" s="32">
        <v>90</v>
      </c>
      <c r="GX49" s="32">
        <v>60</v>
      </c>
      <c r="GY49" s="32">
        <v>60</v>
      </c>
      <c r="GZ49" s="32">
        <v>95</v>
      </c>
      <c r="HA49" s="32">
        <v>43</v>
      </c>
      <c r="HB49" s="32">
        <v>39</v>
      </c>
      <c r="HC49" s="32">
        <v>84</v>
      </c>
      <c r="HD49" s="32">
        <v>65</v>
      </c>
      <c r="HE49" s="32">
        <v>20</v>
      </c>
      <c r="HF49" s="32">
        <v>46</v>
      </c>
      <c r="HG49" s="32">
        <v>77</v>
      </c>
      <c r="HH49" s="32">
        <v>84</v>
      </c>
      <c r="HI49" s="32">
        <v>64</v>
      </c>
      <c r="HJ49" s="32">
        <v>30</v>
      </c>
      <c r="HK49" s="32">
        <v>92</v>
      </c>
      <c r="HL49" s="32">
        <v>91</v>
      </c>
      <c r="HM49" s="32">
        <v>70</v>
      </c>
      <c r="HN49" s="32">
        <v>26</v>
      </c>
      <c r="HO49" s="32">
        <v>84</v>
      </c>
      <c r="HP49" s="32">
        <v>75</v>
      </c>
      <c r="HQ49" s="32">
        <v>97</v>
      </c>
      <c r="HR49" s="32">
        <v>28</v>
      </c>
    </row>
    <row r="50" spans="1:226" x14ac:dyDescent="0.25">
      <c r="A50" s="38">
        <v>37</v>
      </c>
      <c r="B50" s="41" t="str" cm="1">
        <f t="array" aca="1" ref="B50" ca="1">IF($B$10="Your Name Here","Enter Name",INDIRECT("'"&amp;"InitialScores"&amp;"'"&amp;"!R"&amp;$A50+3&amp;"C"&amp;$F$9+2,0))</f>
        <v>Enter Name</v>
      </c>
      <c r="C50" s="41" t="str" cm="1">
        <f t="array" aca="1" ref="C50" ca="1">IF($B$10="Your Name Here","Enter Name",MIN(INDIRECT("'"&amp;"AfterTutoring"&amp;"'"&amp;"!R"&amp;$A50+1&amp;"C"&amp;$F$9+2,0)+5,100))</f>
        <v>Enter Name</v>
      </c>
      <c r="D50" s="42"/>
      <c r="F50" s="62"/>
      <c r="G50" s="62"/>
      <c r="H50" s="62"/>
      <c r="I50" s="62"/>
      <c r="J50" s="62"/>
      <c r="K50" s="62"/>
      <c r="L50" s="62"/>
      <c r="N50" s="62"/>
      <c r="O50" s="62"/>
      <c r="P50" s="62"/>
      <c r="Q50" s="62"/>
      <c r="R50" s="62"/>
      <c r="S50" s="62"/>
      <c r="AA50" s="32">
        <v>37</v>
      </c>
      <c r="AB50" s="32">
        <v>58</v>
      </c>
      <c r="AC50" s="32">
        <v>50</v>
      </c>
      <c r="AD50" s="32">
        <v>77</v>
      </c>
      <c r="AE50" s="32">
        <v>96</v>
      </c>
      <c r="AF50" s="32">
        <v>30</v>
      </c>
      <c r="AG50" s="32">
        <v>83</v>
      </c>
      <c r="AH50" s="32">
        <v>15</v>
      </c>
      <c r="AI50" s="32">
        <v>99</v>
      </c>
      <c r="AJ50" s="32">
        <v>65</v>
      </c>
      <c r="AK50" s="32">
        <v>51</v>
      </c>
      <c r="AL50" s="32">
        <v>17</v>
      </c>
      <c r="AM50" s="32">
        <v>37</v>
      </c>
      <c r="AN50" s="32">
        <v>29</v>
      </c>
      <c r="AO50" s="32">
        <v>93</v>
      </c>
      <c r="AP50" s="32">
        <v>93</v>
      </c>
      <c r="AQ50" s="32">
        <v>89</v>
      </c>
      <c r="AR50" s="32">
        <v>20</v>
      </c>
      <c r="AS50" s="32">
        <v>98</v>
      </c>
      <c r="AT50" s="32">
        <v>99</v>
      </c>
      <c r="AU50" s="32">
        <v>18</v>
      </c>
      <c r="AV50" s="32">
        <v>16</v>
      </c>
      <c r="AW50" s="32">
        <v>37</v>
      </c>
      <c r="AX50" s="32">
        <v>73</v>
      </c>
      <c r="AY50" s="32">
        <v>55</v>
      </c>
      <c r="AZ50" s="32">
        <v>62</v>
      </c>
      <c r="BA50" s="32">
        <v>15</v>
      </c>
      <c r="BB50" s="32">
        <v>32</v>
      </c>
      <c r="BC50" s="32">
        <v>67</v>
      </c>
      <c r="BD50" s="32">
        <v>70</v>
      </c>
      <c r="BE50" s="32">
        <v>62</v>
      </c>
      <c r="BF50" s="32">
        <v>81</v>
      </c>
      <c r="BG50" s="32">
        <v>83</v>
      </c>
      <c r="BH50" s="32">
        <v>95</v>
      </c>
      <c r="BI50" s="32">
        <v>65</v>
      </c>
      <c r="BJ50" s="32">
        <v>47</v>
      </c>
      <c r="BK50" s="32">
        <v>80</v>
      </c>
      <c r="BL50" s="32">
        <v>92</v>
      </c>
      <c r="BM50" s="32">
        <v>17</v>
      </c>
      <c r="BN50" s="32">
        <v>97</v>
      </c>
      <c r="BO50" s="32">
        <v>90</v>
      </c>
      <c r="BP50" s="32">
        <v>26</v>
      </c>
      <c r="BQ50" s="32">
        <v>55</v>
      </c>
      <c r="BR50" s="32">
        <v>41</v>
      </c>
      <c r="BS50" s="32">
        <v>26</v>
      </c>
      <c r="BT50" s="32">
        <v>81</v>
      </c>
      <c r="BU50" s="32">
        <v>82</v>
      </c>
      <c r="BV50" s="32">
        <v>84</v>
      </c>
      <c r="BW50" s="32">
        <v>69</v>
      </c>
      <c r="BX50" s="32">
        <v>73</v>
      </c>
      <c r="BY50" s="32">
        <v>22</v>
      </c>
      <c r="BZ50" s="32">
        <v>85</v>
      </c>
      <c r="CA50" s="32">
        <v>31</v>
      </c>
      <c r="CB50" s="32">
        <v>70</v>
      </c>
      <c r="CC50" s="32">
        <v>76</v>
      </c>
      <c r="CD50" s="32">
        <v>65</v>
      </c>
      <c r="CE50" s="32">
        <v>32</v>
      </c>
      <c r="CF50" s="32">
        <v>33</v>
      </c>
      <c r="CG50" s="32">
        <v>90</v>
      </c>
      <c r="CH50" s="32">
        <v>25</v>
      </c>
      <c r="CI50" s="32">
        <v>59</v>
      </c>
      <c r="CJ50" s="32">
        <v>20</v>
      </c>
      <c r="CK50" s="32">
        <v>61</v>
      </c>
      <c r="CL50" s="32">
        <v>74</v>
      </c>
      <c r="CM50" s="32">
        <v>24</v>
      </c>
      <c r="CN50" s="32">
        <v>92</v>
      </c>
      <c r="CO50" s="32">
        <v>16</v>
      </c>
      <c r="CP50" s="32">
        <v>68</v>
      </c>
      <c r="CQ50" s="32">
        <v>71</v>
      </c>
      <c r="CR50" s="32">
        <v>65</v>
      </c>
      <c r="CS50" s="32">
        <v>26</v>
      </c>
      <c r="CT50" s="32">
        <v>100</v>
      </c>
      <c r="CU50" s="32">
        <v>51</v>
      </c>
      <c r="CV50" s="32">
        <v>93</v>
      </c>
      <c r="CW50" s="32">
        <v>70</v>
      </c>
      <c r="CX50" s="32">
        <v>55</v>
      </c>
      <c r="CY50" s="32">
        <v>65</v>
      </c>
      <c r="CZ50" s="32">
        <v>87</v>
      </c>
      <c r="DA50" s="32">
        <v>81</v>
      </c>
      <c r="DB50" s="32">
        <v>96</v>
      </c>
      <c r="DC50" s="32">
        <v>59</v>
      </c>
      <c r="DD50" s="32">
        <v>62</v>
      </c>
      <c r="DE50" s="32">
        <v>15</v>
      </c>
      <c r="DF50" s="32">
        <v>85</v>
      </c>
      <c r="DG50" s="32">
        <v>41</v>
      </c>
      <c r="DH50" s="32">
        <v>44</v>
      </c>
      <c r="DI50" s="32">
        <v>22</v>
      </c>
      <c r="DJ50" s="32">
        <v>58</v>
      </c>
      <c r="DK50" s="32">
        <v>32</v>
      </c>
      <c r="DL50" s="32">
        <v>16</v>
      </c>
      <c r="DM50" s="32">
        <v>75</v>
      </c>
      <c r="DN50" s="32">
        <v>52</v>
      </c>
      <c r="DO50" s="32">
        <v>82</v>
      </c>
      <c r="DP50" s="32">
        <v>57</v>
      </c>
      <c r="DQ50" s="32">
        <v>29</v>
      </c>
      <c r="DR50" s="32">
        <v>34</v>
      </c>
      <c r="DS50" s="32">
        <v>25</v>
      </c>
      <c r="DT50" s="32">
        <v>83</v>
      </c>
      <c r="DU50" s="32">
        <v>77</v>
      </c>
      <c r="DV50" s="32">
        <v>89</v>
      </c>
      <c r="DW50" s="32">
        <v>82</v>
      </c>
      <c r="DX50" s="32">
        <v>85</v>
      </c>
      <c r="DY50" s="32">
        <v>67</v>
      </c>
      <c r="DZ50" s="32">
        <v>75</v>
      </c>
      <c r="EA50" s="32">
        <v>43</v>
      </c>
      <c r="EB50" s="32">
        <v>65</v>
      </c>
      <c r="EC50" s="32">
        <v>76</v>
      </c>
      <c r="ED50" s="32">
        <v>19</v>
      </c>
      <c r="EE50" s="32">
        <v>86</v>
      </c>
      <c r="EF50" s="32">
        <v>36</v>
      </c>
      <c r="EG50" s="32">
        <v>19</v>
      </c>
      <c r="EH50" s="32">
        <v>81</v>
      </c>
      <c r="EI50" s="32">
        <v>74</v>
      </c>
      <c r="EJ50" s="32">
        <v>96</v>
      </c>
      <c r="EK50" s="32">
        <v>48</v>
      </c>
      <c r="EL50" s="32">
        <v>84</v>
      </c>
      <c r="EM50" s="32">
        <v>39</v>
      </c>
      <c r="EN50" s="32">
        <v>47</v>
      </c>
      <c r="EO50" s="32">
        <v>43</v>
      </c>
      <c r="EP50" s="32">
        <v>73</v>
      </c>
      <c r="EQ50" s="32">
        <v>72</v>
      </c>
      <c r="ER50" s="32">
        <v>74</v>
      </c>
      <c r="ES50" s="32">
        <v>78</v>
      </c>
      <c r="ET50" s="32">
        <v>22</v>
      </c>
      <c r="EU50" s="32">
        <v>18</v>
      </c>
      <c r="EV50" s="32">
        <v>38</v>
      </c>
      <c r="EW50" s="32">
        <v>71</v>
      </c>
      <c r="EX50" s="32">
        <v>31</v>
      </c>
      <c r="EY50" s="32">
        <v>49</v>
      </c>
      <c r="EZ50" s="32">
        <v>41</v>
      </c>
      <c r="FA50" s="32">
        <v>29</v>
      </c>
      <c r="FB50" s="32">
        <v>56</v>
      </c>
      <c r="FC50" s="32">
        <v>88</v>
      </c>
      <c r="FD50" s="32">
        <v>85</v>
      </c>
      <c r="FE50" s="32">
        <v>41</v>
      </c>
      <c r="FF50" s="32">
        <v>19</v>
      </c>
      <c r="FG50" s="32">
        <v>78</v>
      </c>
      <c r="FH50" s="32">
        <v>72</v>
      </c>
      <c r="FI50" s="32">
        <v>60</v>
      </c>
      <c r="FJ50" s="32">
        <v>31</v>
      </c>
      <c r="FK50" s="32">
        <v>15</v>
      </c>
      <c r="FL50" s="32">
        <v>73</v>
      </c>
      <c r="FM50" s="32">
        <v>46</v>
      </c>
      <c r="FN50" s="32">
        <v>60</v>
      </c>
      <c r="FO50" s="32">
        <v>70</v>
      </c>
      <c r="FP50" s="32">
        <v>51</v>
      </c>
      <c r="FQ50" s="32">
        <v>19</v>
      </c>
      <c r="FR50" s="32">
        <v>79</v>
      </c>
      <c r="FS50" s="32">
        <v>71</v>
      </c>
      <c r="FT50" s="32">
        <v>27</v>
      </c>
      <c r="FU50" s="32">
        <v>72</v>
      </c>
      <c r="FV50" s="32">
        <v>40</v>
      </c>
      <c r="FW50" s="32">
        <v>49</v>
      </c>
      <c r="FX50" s="32">
        <v>89</v>
      </c>
      <c r="FY50" s="32">
        <v>47</v>
      </c>
      <c r="FZ50" s="32">
        <v>77</v>
      </c>
      <c r="GA50" s="32">
        <v>48</v>
      </c>
      <c r="GB50" s="32">
        <v>99</v>
      </c>
      <c r="GC50" s="32">
        <v>53</v>
      </c>
      <c r="GD50" s="32">
        <v>67</v>
      </c>
      <c r="GE50" s="32">
        <v>27</v>
      </c>
      <c r="GF50" s="32">
        <v>31</v>
      </c>
      <c r="GG50" s="32">
        <v>73</v>
      </c>
      <c r="GH50" s="32">
        <v>93</v>
      </c>
      <c r="GI50" s="32">
        <v>67</v>
      </c>
      <c r="GJ50" s="32">
        <v>100</v>
      </c>
      <c r="GK50" s="32">
        <v>54</v>
      </c>
      <c r="GL50" s="32">
        <v>50</v>
      </c>
      <c r="GM50" s="32">
        <v>45</v>
      </c>
      <c r="GN50" s="32">
        <v>67</v>
      </c>
      <c r="GO50" s="32">
        <v>30</v>
      </c>
      <c r="GP50" s="32">
        <v>91</v>
      </c>
      <c r="GQ50" s="32">
        <v>19</v>
      </c>
      <c r="GR50" s="32">
        <v>82</v>
      </c>
      <c r="GS50" s="32">
        <v>81</v>
      </c>
      <c r="GT50" s="32">
        <v>73</v>
      </c>
      <c r="GU50" s="32">
        <v>40</v>
      </c>
      <c r="GV50" s="32">
        <v>56</v>
      </c>
      <c r="GW50" s="32">
        <v>37</v>
      </c>
      <c r="GX50" s="32">
        <v>75</v>
      </c>
      <c r="GY50" s="32">
        <v>85</v>
      </c>
      <c r="GZ50" s="32">
        <v>59</v>
      </c>
      <c r="HA50" s="32">
        <v>87</v>
      </c>
      <c r="HB50" s="32">
        <v>35</v>
      </c>
      <c r="HC50" s="32">
        <v>48</v>
      </c>
      <c r="HD50" s="32">
        <v>23</v>
      </c>
      <c r="HE50" s="32">
        <v>35</v>
      </c>
      <c r="HF50" s="32">
        <v>22</v>
      </c>
      <c r="HG50" s="32">
        <v>80</v>
      </c>
      <c r="HH50" s="32">
        <v>40</v>
      </c>
      <c r="HI50" s="32">
        <v>49</v>
      </c>
      <c r="HJ50" s="32">
        <v>46</v>
      </c>
      <c r="HK50" s="32">
        <v>90</v>
      </c>
      <c r="HL50" s="32">
        <v>42</v>
      </c>
      <c r="HM50" s="32">
        <v>90</v>
      </c>
      <c r="HN50" s="32">
        <v>45</v>
      </c>
      <c r="HO50" s="32">
        <v>20</v>
      </c>
      <c r="HP50" s="32">
        <v>63</v>
      </c>
      <c r="HQ50" s="32">
        <v>26</v>
      </c>
      <c r="HR50" s="32">
        <v>61</v>
      </c>
    </row>
    <row r="51" spans="1:226" x14ac:dyDescent="0.25">
      <c r="A51" s="38">
        <v>38</v>
      </c>
      <c r="B51" s="41" t="str" cm="1">
        <f t="array" aca="1" ref="B51" ca="1">IF($B$10="Your Name Here","Enter Name",INDIRECT("'"&amp;"InitialScores"&amp;"'"&amp;"!R"&amp;$A51+3&amp;"C"&amp;$F$9+2,0))</f>
        <v>Enter Name</v>
      </c>
      <c r="C51" s="41" t="str" cm="1">
        <f t="array" aca="1" ref="C51" ca="1">IF($B$10="Your Name Here","Enter Name",MIN(INDIRECT("'"&amp;"AfterTutoring"&amp;"'"&amp;"!R"&amp;$A51+1&amp;"C"&amp;$F$9+2,0)+5,100))</f>
        <v>Enter Name</v>
      </c>
      <c r="D51" s="42"/>
      <c r="F51" s="62"/>
      <c r="G51" s="62"/>
      <c r="H51" s="62"/>
      <c r="I51" s="62"/>
      <c r="J51" s="62"/>
      <c r="K51" s="62"/>
      <c r="L51" s="62"/>
      <c r="AA51" s="32">
        <v>87</v>
      </c>
      <c r="AB51" s="32">
        <v>36</v>
      </c>
      <c r="AC51" s="32">
        <v>67</v>
      </c>
      <c r="AD51" s="32">
        <v>35</v>
      </c>
      <c r="AE51" s="32">
        <v>84</v>
      </c>
      <c r="AF51" s="32">
        <v>75</v>
      </c>
      <c r="AG51" s="32">
        <v>63</v>
      </c>
      <c r="AH51" s="32">
        <v>49</v>
      </c>
      <c r="AI51" s="32">
        <v>74</v>
      </c>
      <c r="AJ51" s="32">
        <v>17</v>
      </c>
      <c r="AK51" s="32">
        <v>80</v>
      </c>
      <c r="AL51" s="32">
        <v>58</v>
      </c>
      <c r="AM51" s="32">
        <v>69</v>
      </c>
      <c r="AN51" s="32">
        <v>17</v>
      </c>
      <c r="AO51" s="32">
        <v>81</v>
      </c>
      <c r="AP51" s="32">
        <v>83</v>
      </c>
      <c r="AQ51" s="32">
        <v>77</v>
      </c>
      <c r="AR51" s="32">
        <v>30</v>
      </c>
      <c r="AS51" s="32">
        <v>40</v>
      </c>
      <c r="AT51" s="32">
        <v>79</v>
      </c>
      <c r="AU51" s="32">
        <v>83</v>
      </c>
      <c r="AV51" s="32">
        <v>20</v>
      </c>
      <c r="AW51" s="32">
        <v>23</v>
      </c>
      <c r="AX51" s="32">
        <v>78</v>
      </c>
      <c r="AY51" s="32">
        <v>87</v>
      </c>
      <c r="AZ51" s="32">
        <v>70</v>
      </c>
      <c r="BA51" s="32">
        <v>17</v>
      </c>
      <c r="BB51" s="32">
        <v>43</v>
      </c>
      <c r="BC51" s="32">
        <v>73</v>
      </c>
      <c r="BD51" s="32">
        <v>95</v>
      </c>
      <c r="BE51" s="32">
        <v>83</v>
      </c>
      <c r="BF51" s="32">
        <v>91</v>
      </c>
      <c r="BG51" s="32">
        <v>67</v>
      </c>
      <c r="BH51" s="32">
        <v>57</v>
      </c>
      <c r="BI51" s="32">
        <v>80</v>
      </c>
      <c r="BJ51" s="32">
        <v>84</v>
      </c>
      <c r="BK51" s="32">
        <v>46</v>
      </c>
      <c r="BL51" s="32">
        <v>84</v>
      </c>
      <c r="BM51" s="32">
        <v>44</v>
      </c>
      <c r="BN51" s="32">
        <v>52</v>
      </c>
      <c r="BO51" s="32">
        <v>75</v>
      </c>
      <c r="BP51" s="32">
        <v>59</v>
      </c>
      <c r="BQ51" s="32">
        <v>74</v>
      </c>
      <c r="BR51" s="32">
        <v>41</v>
      </c>
      <c r="BS51" s="32">
        <v>17</v>
      </c>
      <c r="BT51" s="32">
        <v>44</v>
      </c>
      <c r="BU51" s="32">
        <v>56</v>
      </c>
      <c r="BV51" s="32">
        <v>64</v>
      </c>
      <c r="BW51" s="32">
        <v>59</v>
      </c>
      <c r="BX51" s="32">
        <v>81</v>
      </c>
      <c r="BY51" s="32">
        <v>41</v>
      </c>
      <c r="BZ51" s="32">
        <v>32</v>
      </c>
      <c r="CA51" s="32">
        <v>64</v>
      </c>
      <c r="CB51" s="32">
        <v>32</v>
      </c>
      <c r="CC51" s="32">
        <v>61</v>
      </c>
      <c r="CD51" s="32">
        <v>93</v>
      </c>
      <c r="CE51" s="32">
        <v>56</v>
      </c>
      <c r="CF51" s="32">
        <v>22</v>
      </c>
      <c r="CG51" s="32">
        <v>60</v>
      </c>
      <c r="CH51" s="32">
        <v>34</v>
      </c>
      <c r="CI51" s="32">
        <v>69</v>
      </c>
      <c r="CJ51" s="32">
        <v>98</v>
      </c>
      <c r="CK51" s="32">
        <v>24</v>
      </c>
      <c r="CL51" s="32">
        <v>16</v>
      </c>
      <c r="CM51" s="32">
        <v>63</v>
      </c>
      <c r="CN51" s="32">
        <v>28</v>
      </c>
      <c r="CO51" s="32">
        <v>83</v>
      </c>
      <c r="CP51" s="32">
        <v>37</v>
      </c>
      <c r="CQ51" s="32">
        <v>30</v>
      </c>
      <c r="CR51" s="32">
        <v>68</v>
      </c>
      <c r="CS51" s="32">
        <v>28</v>
      </c>
      <c r="CT51" s="32">
        <v>98</v>
      </c>
      <c r="CU51" s="32">
        <v>82</v>
      </c>
      <c r="CV51" s="32">
        <v>25</v>
      </c>
      <c r="CW51" s="32">
        <v>44</v>
      </c>
      <c r="CX51" s="32">
        <v>78</v>
      </c>
      <c r="CY51" s="32">
        <v>39</v>
      </c>
      <c r="CZ51" s="32">
        <v>37</v>
      </c>
      <c r="DA51" s="32">
        <v>65</v>
      </c>
      <c r="DB51" s="32">
        <v>39</v>
      </c>
      <c r="DC51" s="32">
        <v>49</v>
      </c>
      <c r="DD51" s="32">
        <v>15</v>
      </c>
      <c r="DE51" s="32">
        <v>67</v>
      </c>
      <c r="DF51" s="32">
        <v>82</v>
      </c>
      <c r="DG51" s="32">
        <v>91</v>
      </c>
      <c r="DH51" s="32">
        <v>77</v>
      </c>
      <c r="DI51" s="32">
        <v>62</v>
      </c>
      <c r="DJ51" s="32">
        <v>43</v>
      </c>
      <c r="DK51" s="32">
        <v>58</v>
      </c>
      <c r="DL51" s="32">
        <v>47</v>
      </c>
      <c r="DM51" s="32">
        <v>66</v>
      </c>
      <c r="DN51" s="32">
        <v>88</v>
      </c>
      <c r="DO51" s="32">
        <v>80</v>
      </c>
      <c r="DP51" s="32">
        <v>26</v>
      </c>
      <c r="DQ51" s="32">
        <v>76</v>
      </c>
      <c r="DR51" s="32">
        <v>66</v>
      </c>
      <c r="DS51" s="32">
        <v>92</v>
      </c>
      <c r="DT51" s="32">
        <v>26</v>
      </c>
      <c r="DU51" s="32">
        <v>35</v>
      </c>
      <c r="DV51" s="32">
        <v>55</v>
      </c>
      <c r="DW51" s="32">
        <v>54</v>
      </c>
      <c r="DX51" s="32">
        <v>22</v>
      </c>
      <c r="DY51" s="32">
        <v>24</v>
      </c>
      <c r="DZ51" s="32">
        <v>66</v>
      </c>
      <c r="EA51" s="32">
        <v>27</v>
      </c>
      <c r="EB51" s="32">
        <v>33</v>
      </c>
      <c r="EC51" s="32">
        <v>23</v>
      </c>
      <c r="ED51" s="32">
        <v>87</v>
      </c>
      <c r="EE51" s="32">
        <v>57</v>
      </c>
      <c r="EF51" s="32">
        <v>52</v>
      </c>
      <c r="EG51" s="32">
        <v>18</v>
      </c>
      <c r="EH51" s="32">
        <v>52</v>
      </c>
      <c r="EI51" s="32">
        <v>82</v>
      </c>
      <c r="EJ51" s="32">
        <v>19</v>
      </c>
      <c r="EK51" s="32">
        <v>63</v>
      </c>
      <c r="EL51" s="32">
        <v>58</v>
      </c>
      <c r="EM51" s="32">
        <v>37</v>
      </c>
      <c r="EN51" s="32">
        <v>54</v>
      </c>
      <c r="EO51" s="32">
        <v>18</v>
      </c>
      <c r="EP51" s="32">
        <v>90</v>
      </c>
      <c r="EQ51" s="32">
        <v>89</v>
      </c>
      <c r="ER51" s="32">
        <v>23</v>
      </c>
      <c r="ES51" s="32">
        <v>20</v>
      </c>
      <c r="ET51" s="32">
        <v>48</v>
      </c>
      <c r="EU51" s="32">
        <v>43</v>
      </c>
      <c r="EV51" s="32">
        <v>25</v>
      </c>
      <c r="EW51" s="32">
        <v>36</v>
      </c>
      <c r="EX51" s="32">
        <v>40</v>
      </c>
      <c r="EY51" s="32">
        <v>32</v>
      </c>
      <c r="EZ51" s="32">
        <v>91</v>
      </c>
      <c r="FA51" s="32">
        <v>24</v>
      </c>
      <c r="FB51" s="32">
        <v>25</v>
      </c>
      <c r="FC51" s="32">
        <v>70</v>
      </c>
      <c r="FD51" s="32">
        <v>58</v>
      </c>
      <c r="FE51" s="32">
        <v>76</v>
      </c>
      <c r="FF51" s="32">
        <v>78</v>
      </c>
      <c r="FG51" s="32">
        <v>84</v>
      </c>
      <c r="FH51" s="32">
        <v>23</v>
      </c>
      <c r="FI51" s="32">
        <v>31</v>
      </c>
      <c r="FJ51" s="32">
        <v>46</v>
      </c>
      <c r="FK51" s="32">
        <v>24</v>
      </c>
      <c r="FL51" s="32">
        <v>58</v>
      </c>
      <c r="FM51" s="32">
        <v>54</v>
      </c>
      <c r="FN51" s="32">
        <v>38</v>
      </c>
      <c r="FO51" s="32">
        <v>69</v>
      </c>
      <c r="FP51" s="32">
        <v>84</v>
      </c>
      <c r="FQ51" s="32">
        <v>74</v>
      </c>
      <c r="FR51" s="32">
        <v>16</v>
      </c>
      <c r="FS51" s="32">
        <v>19</v>
      </c>
      <c r="FT51" s="32">
        <v>82</v>
      </c>
      <c r="FU51" s="32">
        <v>100</v>
      </c>
      <c r="FV51" s="32">
        <v>58</v>
      </c>
      <c r="FW51" s="32">
        <v>31</v>
      </c>
      <c r="FX51" s="32">
        <v>79</v>
      </c>
      <c r="FY51" s="32">
        <v>68</v>
      </c>
      <c r="FZ51" s="32">
        <v>20</v>
      </c>
      <c r="GA51" s="32">
        <v>88</v>
      </c>
      <c r="GB51" s="32">
        <v>15</v>
      </c>
      <c r="GC51" s="32">
        <v>63</v>
      </c>
      <c r="GD51" s="32">
        <v>39</v>
      </c>
      <c r="GE51" s="32">
        <v>44</v>
      </c>
      <c r="GF51" s="32">
        <v>63</v>
      </c>
      <c r="GG51" s="32">
        <v>25</v>
      </c>
      <c r="GH51" s="32">
        <v>86</v>
      </c>
      <c r="GI51" s="32">
        <v>20</v>
      </c>
      <c r="GJ51" s="32">
        <v>89</v>
      </c>
      <c r="GK51" s="32">
        <v>23</v>
      </c>
      <c r="GL51" s="32">
        <v>88</v>
      </c>
      <c r="GM51" s="32">
        <v>67</v>
      </c>
      <c r="GN51" s="32">
        <v>39</v>
      </c>
      <c r="GO51" s="32">
        <v>64</v>
      </c>
      <c r="GP51" s="32">
        <v>49</v>
      </c>
      <c r="GQ51" s="32">
        <v>99</v>
      </c>
      <c r="GR51" s="32">
        <v>98</v>
      </c>
      <c r="GS51" s="32">
        <v>86</v>
      </c>
      <c r="GT51" s="32">
        <v>38</v>
      </c>
      <c r="GU51" s="32">
        <v>37</v>
      </c>
      <c r="GV51" s="32">
        <v>45</v>
      </c>
      <c r="GW51" s="32">
        <v>41</v>
      </c>
      <c r="GX51" s="32">
        <v>35</v>
      </c>
      <c r="GY51" s="32">
        <v>77</v>
      </c>
      <c r="GZ51" s="32">
        <v>16</v>
      </c>
      <c r="HA51" s="32">
        <v>69</v>
      </c>
      <c r="HB51" s="32">
        <v>74</v>
      </c>
      <c r="HC51" s="32">
        <v>67</v>
      </c>
      <c r="HD51" s="32">
        <v>51</v>
      </c>
      <c r="HE51" s="32">
        <v>76</v>
      </c>
      <c r="HF51" s="32">
        <v>17</v>
      </c>
      <c r="HG51" s="32">
        <v>48</v>
      </c>
      <c r="HH51" s="32">
        <v>69</v>
      </c>
      <c r="HI51" s="32">
        <v>85</v>
      </c>
      <c r="HJ51" s="32">
        <v>16</v>
      </c>
      <c r="HK51" s="32">
        <v>44</v>
      </c>
      <c r="HL51" s="32">
        <v>29</v>
      </c>
      <c r="HM51" s="32">
        <v>67</v>
      </c>
      <c r="HN51" s="32">
        <v>99</v>
      </c>
      <c r="HO51" s="32">
        <v>53</v>
      </c>
      <c r="HP51" s="32">
        <v>34</v>
      </c>
      <c r="HQ51" s="32">
        <v>66</v>
      </c>
      <c r="HR51" s="32">
        <v>19</v>
      </c>
    </row>
    <row r="52" spans="1:226" x14ac:dyDescent="0.25">
      <c r="A52" s="38">
        <v>39</v>
      </c>
      <c r="B52" s="41" t="str" cm="1">
        <f t="array" aca="1" ref="B52" ca="1">IF($B$10="Your Name Here","Enter Name",INDIRECT("'"&amp;"InitialScores"&amp;"'"&amp;"!R"&amp;$A52+3&amp;"C"&amp;$F$9+2,0))</f>
        <v>Enter Name</v>
      </c>
      <c r="C52" s="41" t="str" cm="1">
        <f t="array" aca="1" ref="C52" ca="1">IF($B$10="Your Name Here","Enter Name",MIN(INDIRECT("'"&amp;"AfterTutoring"&amp;"'"&amp;"!R"&amp;$A52+1&amp;"C"&amp;$F$9+2,0)+5,100))</f>
        <v>Enter Name</v>
      </c>
      <c r="D52" s="42"/>
      <c r="F52" s="62"/>
      <c r="G52" s="62"/>
      <c r="H52" s="62"/>
      <c r="I52" s="62"/>
      <c r="J52" s="62"/>
      <c r="K52" s="62"/>
      <c r="AA52" s="32">
        <v>87</v>
      </c>
      <c r="AB52" s="32">
        <v>21</v>
      </c>
      <c r="AC52" s="32">
        <v>56</v>
      </c>
      <c r="AD52" s="32">
        <v>71</v>
      </c>
      <c r="AE52" s="32">
        <v>88</v>
      </c>
      <c r="AF52" s="32">
        <v>95</v>
      </c>
      <c r="AG52" s="32">
        <v>24</v>
      </c>
      <c r="AH52" s="32">
        <v>19</v>
      </c>
      <c r="AI52" s="32">
        <v>61</v>
      </c>
      <c r="AJ52" s="32">
        <v>23</v>
      </c>
      <c r="AK52" s="32">
        <v>68</v>
      </c>
      <c r="AL52" s="32">
        <v>84</v>
      </c>
      <c r="AM52" s="32">
        <v>41</v>
      </c>
      <c r="AN52" s="32">
        <v>93</v>
      </c>
      <c r="AO52" s="32">
        <v>90</v>
      </c>
      <c r="AP52" s="32">
        <v>79</v>
      </c>
      <c r="AQ52" s="32">
        <v>96</v>
      </c>
      <c r="AR52" s="32">
        <v>38</v>
      </c>
      <c r="AS52" s="32">
        <v>41</v>
      </c>
      <c r="AT52" s="32">
        <v>94</v>
      </c>
      <c r="AU52" s="32">
        <v>20</v>
      </c>
      <c r="AV52" s="32">
        <v>24</v>
      </c>
      <c r="AW52" s="32">
        <v>22</v>
      </c>
      <c r="AX52" s="32">
        <v>28</v>
      </c>
      <c r="AY52" s="32">
        <v>54</v>
      </c>
      <c r="AZ52" s="32">
        <v>50</v>
      </c>
      <c r="BA52" s="32">
        <v>72</v>
      </c>
      <c r="BB52" s="32">
        <v>19</v>
      </c>
      <c r="BC52" s="32">
        <v>45</v>
      </c>
      <c r="BD52" s="32">
        <v>36</v>
      </c>
      <c r="BE52" s="32">
        <v>44</v>
      </c>
      <c r="BF52" s="32">
        <v>97</v>
      </c>
      <c r="BG52" s="32">
        <v>58</v>
      </c>
      <c r="BH52" s="32">
        <v>21</v>
      </c>
      <c r="BI52" s="32">
        <v>20</v>
      </c>
      <c r="BJ52" s="32">
        <v>99</v>
      </c>
      <c r="BK52" s="32">
        <v>21</v>
      </c>
      <c r="BL52" s="32">
        <v>33</v>
      </c>
      <c r="BM52" s="32">
        <v>19</v>
      </c>
      <c r="BN52" s="32">
        <v>28</v>
      </c>
      <c r="BO52" s="32">
        <v>23</v>
      </c>
      <c r="BP52" s="32">
        <v>92</v>
      </c>
      <c r="BQ52" s="32">
        <v>75</v>
      </c>
      <c r="BR52" s="32">
        <v>59</v>
      </c>
      <c r="BS52" s="32">
        <v>23</v>
      </c>
      <c r="BT52" s="32">
        <v>38</v>
      </c>
      <c r="BU52" s="32">
        <v>76</v>
      </c>
      <c r="BV52" s="32">
        <v>32</v>
      </c>
      <c r="BW52" s="32">
        <v>58</v>
      </c>
      <c r="BX52" s="32">
        <v>68</v>
      </c>
      <c r="BY52" s="32">
        <v>64</v>
      </c>
      <c r="BZ52" s="32">
        <v>30</v>
      </c>
      <c r="CA52" s="32">
        <v>70</v>
      </c>
      <c r="CB52" s="32">
        <v>25</v>
      </c>
      <c r="CC52" s="32">
        <v>44</v>
      </c>
      <c r="CD52" s="32">
        <v>41</v>
      </c>
      <c r="CE52" s="32">
        <v>72</v>
      </c>
      <c r="CF52" s="32">
        <v>53</v>
      </c>
      <c r="CG52" s="32">
        <v>34</v>
      </c>
      <c r="CH52" s="32">
        <v>28</v>
      </c>
      <c r="CI52" s="32">
        <v>22</v>
      </c>
      <c r="CJ52" s="32">
        <v>100</v>
      </c>
      <c r="CK52" s="32">
        <v>26</v>
      </c>
      <c r="CL52" s="32">
        <v>80</v>
      </c>
      <c r="CM52" s="32">
        <v>46</v>
      </c>
      <c r="CN52" s="32">
        <v>52</v>
      </c>
      <c r="CO52" s="32">
        <v>40</v>
      </c>
      <c r="CP52" s="32">
        <v>31</v>
      </c>
      <c r="CQ52" s="32">
        <v>87</v>
      </c>
      <c r="CR52" s="32">
        <v>85</v>
      </c>
      <c r="CS52" s="32">
        <v>56</v>
      </c>
      <c r="CT52" s="32">
        <v>92</v>
      </c>
      <c r="CU52" s="32">
        <v>94</v>
      </c>
      <c r="CV52" s="32">
        <v>65</v>
      </c>
      <c r="CW52" s="32">
        <v>20</v>
      </c>
      <c r="CX52" s="32">
        <v>65</v>
      </c>
      <c r="CY52" s="32">
        <v>85</v>
      </c>
      <c r="CZ52" s="32">
        <v>81</v>
      </c>
      <c r="DA52" s="32">
        <v>26</v>
      </c>
      <c r="DB52" s="32">
        <v>76</v>
      </c>
      <c r="DC52" s="32">
        <v>61</v>
      </c>
      <c r="DD52" s="32">
        <v>27</v>
      </c>
      <c r="DE52" s="32">
        <v>36</v>
      </c>
      <c r="DF52" s="32">
        <v>19</v>
      </c>
      <c r="DG52" s="32">
        <v>71</v>
      </c>
      <c r="DH52" s="32">
        <v>30</v>
      </c>
      <c r="DI52" s="32">
        <v>88</v>
      </c>
      <c r="DJ52" s="32">
        <v>22</v>
      </c>
      <c r="DK52" s="32">
        <v>88</v>
      </c>
      <c r="DL52" s="32">
        <v>60</v>
      </c>
      <c r="DM52" s="32">
        <v>75</v>
      </c>
      <c r="DN52" s="32">
        <v>78</v>
      </c>
      <c r="DO52" s="32">
        <v>43</v>
      </c>
      <c r="DP52" s="32">
        <v>80</v>
      </c>
      <c r="DQ52" s="32">
        <v>70</v>
      </c>
      <c r="DR52" s="32">
        <v>43</v>
      </c>
      <c r="DS52" s="32">
        <v>16</v>
      </c>
      <c r="DT52" s="32">
        <v>82</v>
      </c>
      <c r="DU52" s="32">
        <v>93</v>
      </c>
      <c r="DV52" s="32">
        <v>59</v>
      </c>
      <c r="DW52" s="32">
        <v>20</v>
      </c>
      <c r="DX52" s="32">
        <v>94</v>
      </c>
      <c r="DY52" s="32">
        <v>50</v>
      </c>
      <c r="DZ52" s="32">
        <v>61</v>
      </c>
      <c r="EA52" s="32">
        <v>27</v>
      </c>
      <c r="EB52" s="32">
        <v>64</v>
      </c>
      <c r="EC52" s="32">
        <v>25</v>
      </c>
      <c r="ED52" s="32">
        <v>23</v>
      </c>
      <c r="EE52" s="32">
        <v>20</v>
      </c>
      <c r="EF52" s="32">
        <v>20</v>
      </c>
      <c r="EG52" s="32">
        <v>49</v>
      </c>
      <c r="EH52" s="32">
        <v>24</v>
      </c>
      <c r="EI52" s="32">
        <v>46</v>
      </c>
      <c r="EJ52" s="32">
        <v>31</v>
      </c>
      <c r="EK52" s="32">
        <v>86</v>
      </c>
      <c r="EL52" s="32">
        <v>96</v>
      </c>
      <c r="EM52" s="32">
        <v>99</v>
      </c>
      <c r="EN52" s="32">
        <v>57</v>
      </c>
      <c r="EO52" s="32">
        <v>34</v>
      </c>
      <c r="EP52" s="32">
        <v>81</v>
      </c>
      <c r="EQ52" s="32">
        <v>90</v>
      </c>
      <c r="ER52" s="32">
        <v>59</v>
      </c>
      <c r="ES52" s="32">
        <v>30</v>
      </c>
      <c r="ET52" s="32">
        <v>40</v>
      </c>
      <c r="EU52" s="32">
        <v>41</v>
      </c>
      <c r="EV52" s="32">
        <v>33</v>
      </c>
      <c r="EW52" s="32">
        <v>40</v>
      </c>
      <c r="EX52" s="32">
        <v>61</v>
      </c>
      <c r="EY52" s="32">
        <v>17</v>
      </c>
      <c r="EZ52" s="32">
        <v>79</v>
      </c>
      <c r="FA52" s="32">
        <v>78</v>
      </c>
      <c r="FB52" s="32">
        <v>67</v>
      </c>
      <c r="FC52" s="32">
        <v>68</v>
      </c>
      <c r="FD52" s="32">
        <v>71</v>
      </c>
      <c r="FE52" s="32">
        <v>53</v>
      </c>
      <c r="FF52" s="32">
        <v>91</v>
      </c>
      <c r="FG52" s="32">
        <v>94</v>
      </c>
      <c r="FH52" s="32">
        <v>36</v>
      </c>
      <c r="FI52" s="32">
        <v>53</v>
      </c>
      <c r="FJ52" s="32">
        <v>75</v>
      </c>
      <c r="FK52" s="32">
        <v>42</v>
      </c>
      <c r="FL52" s="32">
        <v>36</v>
      </c>
      <c r="FM52" s="32">
        <v>23</v>
      </c>
      <c r="FN52" s="32">
        <v>90</v>
      </c>
      <c r="FO52" s="32">
        <v>71</v>
      </c>
      <c r="FP52" s="32">
        <v>92</v>
      </c>
      <c r="FQ52" s="32">
        <v>32</v>
      </c>
      <c r="FR52" s="32">
        <v>83</v>
      </c>
      <c r="FS52" s="32">
        <v>68</v>
      </c>
      <c r="FT52" s="32">
        <v>77</v>
      </c>
      <c r="FU52" s="32">
        <v>71</v>
      </c>
      <c r="FV52" s="32">
        <v>27</v>
      </c>
      <c r="FW52" s="32">
        <v>58</v>
      </c>
      <c r="FX52" s="32">
        <v>75</v>
      </c>
      <c r="FY52" s="32">
        <v>86</v>
      </c>
      <c r="FZ52" s="32">
        <v>38</v>
      </c>
      <c r="GA52" s="32">
        <v>15</v>
      </c>
      <c r="GB52" s="32">
        <v>88</v>
      </c>
      <c r="GC52" s="32">
        <v>86</v>
      </c>
      <c r="GD52" s="32">
        <v>93</v>
      </c>
      <c r="GE52" s="32">
        <v>19</v>
      </c>
      <c r="GF52" s="32">
        <v>54</v>
      </c>
      <c r="GG52" s="32">
        <v>100</v>
      </c>
      <c r="GH52" s="32">
        <v>78</v>
      </c>
      <c r="GI52" s="32">
        <v>24</v>
      </c>
      <c r="GJ52" s="32">
        <v>93</v>
      </c>
      <c r="GK52" s="32">
        <v>16</v>
      </c>
      <c r="GL52" s="32">
        <v>77</v>
      </c>
      <c r="GM52" s="32">
        <v>33</v>
      </c>
      <c r="GN52" s="32">
        <v>59</v>
      </c>
      <c r="GO52" s="32">
        <v>63</v>
      </c>
      <c r="GP52" s="32">
        <v>59</v>
      </c>
      <c r="GQ52" s="32">
        <v>72</v>
      </c>
      <c r="GR52" s="32">
        <v>64</v>
      </c>
      <c r="GS52" s="32">
        <v>96</v>
      </c>
      <c r="GT52" s="32">
        <v>25</v>
      </c>
      <c r="GU52" s="32">
        <v>84</v>
      </c>
      <c r="GV52" s="32">
        <v>52</v>
      </c>
      <c r="GW52" s="32">
        <v>75</v>
      </c>
      <c r="GX52" s="32">
        <v>32</v>
      </c>
      <c r="GY52" s="32">
        <v>52</v>
      </c>
      <c r="GZ52" s="32">
        <v>71</v>
      </c>
      <c r="HA52" s="32">
        <v>20</v>
      </c>
      <c r="HB52" s="32">
        <v>56</v>
      </c>
      <c r="HC52" s="32">
        <v>60</v>
      </c>
      <c r="HD52" s="32">
        <v>99</v>
      </c>
      <c r="HE52" s="32">
        <v>33</v>
      </c>
      <c r="HF52" s="32">
        <v>47</v>
      </c>
      <c r="HG52" s="32">
        <v>80</v>
      </c>
      <c r="HH52" s="32">
        <v>62</v>
      </c>
      <c r="HI52" s="32">
        <v>31</v>
      </c>
      <c r="HJ52" s="32">
        <v>58</v>
      </c>
      <c r="HK52" s="32">
        <v>62</v>
      </c>
      <c r="HL52" s="32">
        <v>81</v>
      </c>
      <c r="HM52" s="32">
        <v>64</v>
      </c>
      <c r="HN52" s="32">
        <v>75</v>
      </c>
      <c r="HO52" s="32">
        <v>70</v>
      </c>
      <c r="HP52" s="32">
        <v>68</v>
      </c>
      <c r="HQ52" s="32">
        <v>59</v>
      </c>
      <c r="HR52" s="32">
        <v>92</v>
      </c>
    </row>
    <row r="53" spans="1:226" x14ac:dyDescent="0.25">
      <c r="A53" s="38">
        <v>40</v>
      </c>
      <c r="B53" s="41" t="str" cm="1">
        <f t="array" aca="1" ref="B53" ca="1">IF($B$10="Your Name Here","Enter Name",INDIRECT("'"&amp;"InitialScores"&amp;"'"&amp;"!R"&amp;$A53+3&amp;"C"&amp;$F$9+2,0))</f>
        <v>Enter Name</v>
      </c>
      <c r="C53" s="41" t="str" cm="1">
        <f t="array" aca="1" ref="C53" ca="1">IF($B$10="Your Name Here","Enter Name",MIN(INDIRECT("'"&amp;"AfterTutoring"&amp;"'"&amp;"!R"&amp;$A53+1&amp;"C"&amp;$F$9+2,0)+5,100))</f>
        <v>Enter Name</v>
      </c>
      <c r="D53" s="42"/>
      <c r="F53" s="58"/>
      <c r="G53" s="58"/>
      <c r="H53" s="58"/>
      <c r="I53" s="58"/>
      <c r="J53" s="58"/>
      <c r="K53" s="58"/>
      <c r="L53" s="58"/>
      <c r="S53" s="33"/>
      <c r="T53" s="33"/>
      <c r="U53" s="33"/>
      <c r="V53" s="33"/>
      <c r="W53" s="33"/>
      <c r="X53" s="33"/>
      <c r="AA53" s="32">
        <v>45</v>
      </c>
      <c r="AB53" s="32">
        <v>54</v>
      </c>
      <c r="AC53" s="32">
        <v>36</v>
      </c>
      <c r="AD53" s="32">
        <v>22</v>
      </c>
      <c r="AE53" s="32">
        <v>49</v>
      </c>
      <c r="AF53" s="32">
        <v>18</v>
      </c>
      <c r="AG53" s="32">
        <v>23</v>
      </c>
      <c r="AH53" s="32">
        <v>69</v>
      </c>
      <c r="AI53" s="32">
        <v>63</v>
      </c>
      <c r="AJ53" s="32">
        <v>79</v>
      </c>
      <c r="AK53" s="32">
        <v>61</v>
      </c>
      <c r="AL53" s="32">
        <v>66</v>
      </c>
      <c r="AM53" s="32">
        <v>19</v>
      </c>
      <c r="AN53" s="32">
        <v>75</v>
      </c>
      <c r="AO53" s="32">
        <v>71</v>
      </c>
      <c r="AP53" s="32">
        <v>76</v>
      </c>
      <c r="AQ53" s="32">
        <v>24</v>
      </c>
      <c r="AR53" s="32">
        <v>100</v>
      </c>
      <c r="AS53" s="32">
        <v>49</v>
      </c>
      <c r="AT53" s="32">
        <v>29</v>
      </c>
      <c r="AU53" s="32">
        <v>26</v>
      </c>
      <c r="AV53" s="32">
        <v>38</v>
      </c>
      <c r="AW53" s="32">
        <v>66</v>
      </c>
      <c r="AX53" s="32">
        <v>38</v>
      </c>
      <c r="AY53" s="32">
        <v>80</v>
      </c>
      <c r="AZ53" s="32">
        <v>61</v>
      </c>
      <c r="BA53" s="32">
        <v>84</v>
      </c>
      <c r="BB53" s="32">
        <v>84</v>
      </c>
      <c r="BC53" s="32">
        <v>32</v>
      </c>
      <c r="BD53" s="32">
        <v>31</v>
      </c>
      <c r="BE53" s="32">
        <v>38</v>
      </c>
      <c r="BF53" s="32">
        <v>77</v>
      </c>
      <c r="BG53" s="32">
        <v>71</v>
      </c>
      <c r="BH53" s="32">
        <v>96</v>
      </c>
      <c r="BI53" s="32">
        <v>92</v>
      </c>
      <c r="BJ53" s="32">
        <v>57</v>
      </c>
      <c r="BK53" s="32">
        <v>56</v>
      </c>
      <c r="BL53" s="32">
        <v>18</v>
      </c>
      <c r="BM53" s="32">
        <v>55</v>
      </c>
      <c r="BN53" s="32">
        <v>25</v>
      </c>
      <c r="BO53" s="32">
        <v>84</v>
      </c>
      <c r="BP53" s="32">
        <v>97</v>
      </c>
      <c r="BQ53" s="32">
        <v>92</v>
      </c>
      <c r="BR53" s="32">
        <v>72</v>
      </c>
      <c r="BS53" s="32">
        <v>30</v>
      </c>
      <c r="BT53" s="32">
        <v>100</v>
      </c>
      <c r="BU53" s="32">
        <v>62</v>
      </c>
      <c r="BV53" s="32">
        <v>38</v>
      </c>
      <c r="BW53" s="32">
        <v>64</v>
      </c>
      <c r="BX53" s="32">
        <v>66</v>
      </c>
      <c r="BY53" s="32">
        <v>35</v>
      </c>
      <c r="BZ53" s="32">
        <v>100</v>
      </c>
      <c r="CA53" s="32">
        <v>30</v>
      </c>
      <c r="CB53" s="32">
        <v>59</v>
      </c>
      <c r="CC53" s="32">
        <v>23</v>
      </c>
      <c r="CD53" s="32">
        <v>53</v>
      </c>
      <c r="CE53" s="32">
        <v>51</v>
      </c>
      <c r="CF53" s="32">
        <v>53</v>
      </c>
      <c r="CG53" s="32">
        <v>20</v>
      </c>
      <c r="CH53" s="32">
        <v>54</v>
      </c>
      <c r="CI53" s="32">
        <v>43</v>
      </c>
      <c r="CJ53" s="32">
        <v>15</v>
      </c>
      <c r="CK53" s="32">
        <v>26</v>
      </c>
      <c r="CL53" s="32">
        <v>37</v>
      </c>
      <c r="CM53" s="32">
        <v>94</v>
      </c>
      <c r="CN53" s="32">
        <v>16</v>
      </c>
      <c r="CO53" s="32">
        <v>98</v>
      </c>
      <c r="CP53" s="32">
        <v>51</v>
      </c>
      <c r="CQ53" s="32">
        <v>73</v>
      </c>
      <c r="CR53" s="32">
        <v>55</v>
      </c>
      <c r="CS53" s="32">
        <v>85</v>
      </c>
      <c r="CT53" s="32">
        <v>95</v>
      </c>
      <c r="CU53" s="32">
        <v>36</v>
      </c>
      <c r="CV53" s="32">
        <v>77</v>
      </c>
      <c r="CW53" s="32">
        <v>75</v>
      </c>
      <c r="CX53" s="32">
        <v>49</v>
      </c>
      <c r="CY53" s="32">
        <v>28</v>
      </c>
      <c r="CZ53" s="32">
        <v>23</v>
      </c>
      <c r="DA53" s="32">
        <v>26</v>
      </c>
      <c r="DB53" s="32">
        <v>41</v>
      </c>
      <c r="DC53" s="32">
        <v>75</v>
      </c>
      <c r="DD53" s="32">
        <v>63</v>
      </c>
      <c r="DE53" s="32">
        <v>67</v>
      </c>
      <c r="DF53" s="32">
        <v>95</v>
      </c>
      <c r="DG53" s="32">
        <v>46</v>
      </c>
      <c r="DH53" s="32">
        <v>69</v>
      </c>
      <c r="DI53" s="32">
        <v>45</v>
      </c>
      <c r="DJ53" s="32">
        <v>96</v>
      </c>
      <c r="DK53" s="32">
        <v>48</v>
      </c>
      <c r="DL53" s="32">
        <v>19</v>
      </c>
      <c r="DM53" s="32">
        <v>54</v>
      </c>
      <c r="DN53" s="32">
        <v>16</v>
      </c>
      <c r="DO53" s="32">
        <v>49</v>
      </c>
      <c r="DP53" s="32">
        <v>44</v>
      </c>
      <c r="DQ53" s="32">
        <v>37</v>
      </c>
      <c r="DR53" s="32">
        <v>85</v>
      </c>
      <c r="DS53" s="32">
        <v>86</v>
      </c>
      <c r="DT53" s="32">
        <v>94</v>
      </c>
      <c r="DU53" s="32">
        <v>41</v>
      </c>
      <c r="DV53" s="32">
        <v>90</v>
      </c>
      <c r="DW53" s="32">
        <v>32</v>
      </c>
      <c r="DX53" s="32">
        <v>36</v>
      </c>
      <c r="DY53" s="32">
        <v>88</v>
      </c>
      <c r="DZ53" s="32">
        <v>86</v>
      </c>
      <c r="EA53" s="32">
        <v>89</v>
      </c>
      <c r="EB53" s="32">
        <v>22</v>
      </c>
      <c r="EC53" s="32">
        <v>39</v>
      </c>
      <c r="ED53" s="32">
        <v>90</v>
      </c>
      <c r="EE53" s="32">
        <v>77</v>
      </c>
      <c r="EF53" s="32">
        <v>70</v>
      </c>
      <c r="EG53" s="32">
        <v>96</v>
      </c>
      <c r="EH53" s="32">
        <v>54</v>
      </c>
      <c r="EI53" s="32">
        <v>67</v>
      </c>
      <c r="EJ53" s="32">
        <v>26</v>
      </c>
      <c r="EK53" s="32">
        <v>87</v>
      </c>
      <c r="EL53" s="32">
        <v>89</v>
      </c>
      <c r="EM53" s="32">
        <v>53</v>
      </c>
      <c r="EN53" s="32">
        <v>57</v>
      </c>
      <c r="EO53" s="32">
        <v>83</v>
      </c>
      <c r="EP53" s="32">
        <v>71</v>
      </c>
      <c r="EQ53" s="32">
        <v>82</v>
      </c>
      <c r="ER53" s="32">
        <v>95</v>
      </c>
      <c r="ES53" s="32">
        <v>37</v>
      </c>
      <c r="ET53" s="32">
        <v>15</v>
      </c>
      <c r="EU53" s="32">
        <v>80</v>
      </c>
      <c r="EV53" s="32">
        <v>23</v>
      </c>
      <c r="EW53" s="32">
        <v>27</v>
      </c>
      <c r="EX53" s="32">
        <v>41</v>
      </c>
      <c r="EY53" s="32">
        <v>51</v>
      </c>
      <c r="EZ53" s="32">
        <v>38</v>
      </c>
      <c r="FA53" s="32">
        <v>68</v>
      </c>
      <c r="FB53" s="32">
        <v>19</v>
      </c>
      <c r="FC53" s="32">
        <v>55</v>
      </c>
      <c r="FD53" s="32">
        <v>16</v>
      </c>
      <c r="FE53" s="32">
        <v>25</v>
      </c>
      <c r="FF53" s="32">
        <v>60</v>
      </c>
      <c r="FG53" s="32">
        <v>64</v>
      </c>
      <c r="FH53" s="32">
        <v>80</v>
      </c>
      <c r="FI53" s="32">
        <v>36</v>
      </c>
      <c r="FJ53" s="32">
        <v>31</v>
      </c>
      <c r="FK53" s="32">
        <v>38</v>
      </c>
      <c r="FL53" s="32">
        <v>92</v>
      </c>
      <c r="FM53" s="32">
        <v>86</v>
      </c>
      <c r="FN53" s="32">
        <v>69</v>
      </c>
      <c r="FO53" s="32">
        <v>33</v>
      </c>
      <c r="FP53" s="32">
        <v>88</v>
      </c>
      <c r="FQ53" s="32">
        <v>90</v>
      </c>
      <c r="FR53" s="32">
        <v>85</v>
      </c>
      <c r="FS53" s="32">
        <v>74</v>
      </c>
      <c r="FT53" s="32">
        <v>15</v>
      </c>
      <c r="FU53" s="32">
        <v>63</v>
      </c>
      <c r="FV53" s="32">
        <v>54</v>
      </c>
      <c r="FW53" s="32">
        <v>53</v>
      </c>
      <c r="FX53" s="32">
        <v>35</v>
      </c>
      <c r="FY53" s="32">
        <v>51</v>
      </c>
      <c r="FZ53" s="32">
        <v>25</v>
      </c>
      <c r="GA53" s="32">
        <v>74</v>
      </c>
      <c r="GB53" s="32">
        <v>58</v>
      </c>
      <c r="GC53" s="32">
        <v>37</v>
      </c>
      <c r="GD53" s="32">
        <v>41</v>
      </c>
      <c r="GE53" s="32">
        <v>44</v>
      </c>
      <c r="GF53" s="32">
        <v>76</v>
      </c>
      <c r="GG53" s="32">
        <v>31</v>
      </c>
      <c r="GH53" s="32">
        <v>60</v>
      </c>
      <c r="GI53" s="32">
        <v>25</v>
      </c>
      <c r="GJ53" s="32">
        <v>99</v>
      </c>
      <c r="GK53" s="32">
        <v>20</v>
      </c>
      <c r="GL53" s="32">
        <v>23</v>
      </c>
      <c r="GM53" s="32">
        <v>33</v>
      </c>
      <c r="GN53" s="32">
        <v>85</v>
      </c>
      <c r="GO53" s="32">
        <v>42</v>
      </c>
      <c r="GP53" s="32">
        <v>55</v>
      </c>
      <c r="GQ53" s="32">
        <v>59</v>
      </c>
      <c r="GR53" s="32">
        <v>42</v>
      </c>
      <c r="GS53" s="32">
        <v>86</v>
      </c>
      <c r="GT53" s="32">
        <v>88</v>
      </c>
      <c r="GU53" s="32">
        <v>92</v>
      </c>
      <c r="GV53" s="32">
        <v>41</v>
      </c>
      <c r="GW53" s="32">
        <v>99</v>
      </c>
      <c r="GX53" s="32">
        <v>76</v>
      </c>
      <c r="GY53" s="32">
        <v>61</v>
      </c>
      <c r="GZ53" s="32">
        <v>67</v>
      </c>
      <c r="HA53" s="32">
        <v>83</v>
      </c>
      <c r="HB53" s="32">
        <v>43</v>
      </c>
      <c r="HC53" s="32">
        <v>24</v>
      </c>
      <c r="HD53" s="32">
        <v>56</v>
      </c>
      <c r="HE53" s="32">
        <v>99</v>
      </c>
      <c r="HF53" s="32">
        <v>79</v>
      </c>
      <c r="HG53" s="32">
        <v>78</v>
      </c>
      <c r="HH53" s="32">
        <v>26</v>
      </c>
      <c r="HI53" s="32">
        <v>62</v>
      </c>
      <c r="HJ53" s="32">
        <v>83</v>
      </c>
      <c r="HK53" s="32">
        <v>20</v>
      </c>
      <c r="HL53" s="32">
        <v>30</v>
      </c>
      <c r="HM53" s="32">
        <v>27</v>
      </c>
      <c r="HN53" s="32">
        <v>51</v>
      </c>
      <c r="HO53" s="32">
        <v>68</v>
      </c>
      <c r="HP53" s="32">
        <v>65</v>
      </c>
      <c r="HQ53" s="32">
        <v>74</v>
      </c>
      <c r="HR53" s="32">
        <v>47</v>
      </c>
    </row>
    <row r="54" spans="1:226" x14ac:dyDescent="0.25">
      <c r="A54" s="38">
        <v>41</v>
      </c>
      <c r="B54" s="41" t="str" cm="1">
        <f t="array" aca="1" ref="B54" ca="1">IF($B$10="Your Name Here","Enter Name",INDIRECT("'"&amp;"InitialScores"&amp;"'"&amp;"!R"&amp;$A54+3&amp;"C"&amp;$F$9+2,0))</f>
        <v>Enter Name</v>
      </c>
      <c r="C54" s="41" t="str" cm="1">
        <f t="array" aca="1" ref="C54" ca="1">IF($B$10="Your Name Here","Enter Name",MIN(INDIRECT("'"&amp;"AfterTutoring"&amp;"'"&amp;"!R"&amp;$A54+1&amp;"C"&amp;$F$9+2,0)+5,100))</f>
        <v>Enter Name</v>
      </c>
      <c r="D54" s="42"/>
      <c r="F54" s="58"/>
      <c r="G54" s="58"/>
      <c r="H54" s="58"/>
      <c r="I54" s="58"/>
      <c r="J54" s="58"/>
      <c r="K54" s="58"/>
      <c r="L54" s="58"/>
      <c r="S54" s="33"/>
      <c r="T54" s="33"/>
      <c r="U54" s="33"/>
      <c r="V54" s="33"/>
      <c r="W54" s="33"/>
      <c r="X54" s="33"/>
      <c r="AA54" s="32">
        <v>34</v>
      </c>
      <c r="AB54" s="32">
        <v>44</v>
      </c>
      <c r="AC54" s="32">
        <v>80</v>
      </c>
      <c r="AD54" s="32">
        <v>16</v>
      </c>
      <c r="AE54" s="32">
        <v>89</v>
      </c>
      <c r="AF54" s="32">
        <v>50</v>
      </c>
      <c r="AG54" s="32">
        <v>88</v>
      </c>
      <c r="AH54" s="32">
        <v>74</v>
      </c>
      <c r="AI54" s="32">
        <v>63</v>
      </c>
      <c r="AJ54" s="32">
        <v>100</v>
      </c>
      <c r="AK54" s="32">
        <v>20</v>
      </c>
      <c r="AL54" s="32">
        <v>20</v>
      </c>
      <c r="AM54" s="32">
        <v>93</v>
      </c>
      <c r="AN54" s="32">
        <v>74</v>
      </c>
      <c r="AO54" s="32">
        <v>52</v>
      </c>
      <c r="AP54" s="32">
        <v>76</v>
      </c>
      <c r="AQ54" s="32">
        <v>83</v>
      </c>
      <c r="AR54" s="32">
        <v>47</v>
      </c>
      <c r="AS54" s="32">
        <v>73</v>
      </c>
      <c r="AT54" s="32">
        <v>75</v>
      </c>
      <c r="AU54" s="32">
        <v>46</v>
      </c>
      <c r="AV54" s="32">
        <v>63</v>
      </c>
      <c r="AW54" s="32">
        <v>33</v>
      </c>
      <c r="AX54" s="32">
        <v>73</v>
      </c>
      <c r="AY54" s="32">
        <v>40</v>
      </c>
      <c r="AZ54" s="32">
        <v>63</v>
      </c>
      <c r="BA54" s="32">
        <v>32</v>
      </c>
      <c r="BB54" s="32">
        <v>90</v>
      </c>
      <c r="BC54" s="32">
        <v>86</v>
      </c>
      <c r="BD54" s="32">
        <v>71</v>
      </c>
      <c r="BE54" s="32">
        <v>81</v>
      </c>
      <c r="BF54" s="32">
        <v>21</v>
      </c>
      <c r="BG54" s="32">
        <v>67</v>
      </c>
      <c r="BH54" s="32">
        <v>82</v>
      </c>
      <c r="BI54" s="32">
        <v>16</v>
      </c>
      <c r="BJ54" s="32">
        <v>57</v>
      </c>
      <c r="BK54" s="32">
        <v>83</v>
      </c>
      <c r="BL54" s="32">
        <v>17</v>
      </c>
      <c r="BM54" s="32">
        <v>98</v>
      </c>
      <c r="BN54" s="32">
        <v>91</v>
      </c>
      <c r="BO54" s="32">
        <v>26</v>
      </c>
      <c r="BP54" s="32">
        <v>81</v>
      </c>
      <c r="BQ54" s="32">
        <v>66</v>
      </c>
      <c r="BR54" s="32">
        <v>47</v>
      </c>
      <c r="BS54" s="32">
        <v>89</v>
      </c>
      <c r="BT54" s="32">
        <v>41</v>
      </c>
      <c r="BU54" s="32">
        <v>81</v>
      </c>
      <c r="BV54" s="32">
        <v>27</v>
      </c>
      <c r="BW54" s="32">
        <v>81</v>
      </c>
      <c r="BX54" s="32">
        <v>88</v>
      </c>
      <c r="BY54" s="32">
        <v>81</v>
      </c>
      <c r="BZ54" s="32">
        <v>20</v>
      </c>
      <c r="CA54" s="32">
        <v>82</v>
      </c>
      <c r="CB54" s="32">
        <v>86</v>
      </c>
      <c r="CC54" s="32">
        <v>33</v>
      </c>
      <c r="CD54" s="32">
        <v>92</v>
      </c>
      <c r="CE54" s="32">
        <v>96</v>
      </c>
      <c r="CF54" s="32">
        <v>54</v>
      </c>
      <c r="CG54" s="32">
        <v>86</v>
      </c>
      <c r="CH54" s="32">
        <v>53</v>
      </c>
      <c r="CI54" s="32">
        <v>40</v>
      </c>
      <c r="CJ54" s="32">
        <v>90</v>
      </c>
      <c r="CK54" s="32">
        <v>80</v>
      </c>
      <c r="CL54" s="32">
        <v>87</v>
      </c>
      <c r="CM54" s="32">
        <v>53</v>
      </c>
      <c r="CN54" s="32">
        <v>71</v>
      </c>
      <c r="CO54" s="32">
        <v>97</v>
      </c>
      <c r="CP54" s="32">
        <v>96</v>
      </c>
      <c r="CQ54" s="32">
        <v>47</v>
      </c>
      <c r="CR54" s="32">
        <v>98</v>
      </c>
      <c r="CS54" s="32">
        <v>25</v>
      </c>
      <c r="CT54" s="32">
        <v>67</v>
      </c>
      <c r="CU54" s="32">
        <v>61</v>
      </c>
      <c r="CV54" s="32">
        <v>23</v>
      </c>
      <c r="CW54" s="32">
        <v>44</v>
      </c>
      <c r="CX54" s="32">
        <v>96</v>
      </c>
      <c r="CY54" s="32">
        <v>75</v>
      </c>
      <c r="CZ54" s="32">
        <v>61</v>
      </c>
      <c r="DA54" s="32">
        <v>36</v>
      </c>
      <c r="DB54" s="32">
        <v>70</v>
      </c>
      <c r="DC54" s="32">
        <v>38</v>
      </c>
      <c r="DD54" s="32">
        <v>25</v>
      </c>
      <c r="DE54" s="32">
        <v>38</v>
      </c>
      <c r="DF54" s="32">
        <v>47</v>
      </c>
      <c r="DG54" s="32">
        <v>60</v>
      </c>
      <c r="DH54" s="32">
        <v>15</v>
      </c>
      <c r="DI54" s="32">
        <v>91</v>
      </c>
      <c r="DJ54" s="32">
        <v>84</v>
      </c>
      <c r="DK54" s="32">
        <v>33</v>
      </c>
      <c r="DL54" s="32">
        <v>43</v>
      </c>
      <c r="DM54" s="32">
        <v>93</v>
      </c>
      <c r="DN54" s="32">
        <v>85</v>
      </c>
      <c r="DO54" s="32">
        <v>40</v>
      </c>
      <c r="DP54" s="32">
        <v>71</v>
      </c>
      <c r="DQ54" s="32">
        <v>93</v>
      </c>
      <c r="DR54" s="32">
        <v>58</v>
      </c>
      <c r="DS54" s="32">
        <v>68</v>
      </c>
      <c r="DT54" s="32">
        <v>59</v>
      </c>
      <c r="DU54" s="32">
        <v>27</v>
      </c>
      <c r="DV54" s="32">
        <v>30</v>
      </c>
      <c r="DW54" s="32">
        <v>87</v>
      </c>
      <c r="DX54" s="32">
        <v>89</v>
      </c>
      <c r="DY54" s="32">
        <v>35</v>
      </c>
      <c r="DZ54" s="32">
        <v>26</v>
      </c>
      <c r="EA54" s="32">
        <v>64</v>
      </c>
      <c r="EB54" s="32">
        <v>62</v>
      </c>
      <c r="EC54" s="32">
        <v>79</v>
      </c>
      <c r="ED54" s="32">
        <v>94</v>
      </c>
      <c r="EE54" s="32">
        <v>39</v>
      </c>
      <c r="EF54" s="32">
        <v>33</v>
      </c>
      <c r="EG54" s="32">
        <v>86</v>
      </c>
      <c r="EH54" s="32">
        <v>67</v>
      </c>
      <c r="EI54" s="32">
        <v>69</v>
      </c>
      <c r="EJ54" s="32">
        <v>86</v>
      </c>
      <c r="EK54" s="32">
        <v>55</v>
      </c>
      <c r="EL54" s="32">
        <v>18</v>
      </c>
      <c r="EM54" s="32">
        <v>21</v>
      </c>
      <c r="EN54" s="32">
        <v>92</v>
      </c>
      <c r="EO54" s="32">
        <v>98</v>
      </c>
      <c r="EP54" s="32">
        <v>65</v>
      </c>
      <c r="EQ54" s="32">
        <v>73</v>
      </c>
      <c r="ER54" s="32">
        <v>56</v>
      </c>
      <c r="ES54" s="32">
        <v>48</v>
      </c>
      <c r="ET54" s="32">
        <v>31</v>
      </c>
      <c r="EU54" s="32">
        <v>26</v>
      </c>
      <c r="EV54" s="32">
        <v>81</v>
      </c>
      <c r="EW54" s="32">
        <v>41</v>
      </c>
      <c r="EX54" s="32">
        <v>17</v>
      </c>
      <c r="EY54" s="32">
        <v>55</v>
      </c>
      <c r="EZ54" s="32">
        <v>32</v>
      </c>
      <c r="FA54" s="32">
        <v>76</v>
      </c>
      <c r="FB54" s="32">
        <v>50</v>
      </c>
      <c r="FC54" s="32">
        <v>34</v>
      </c>
      <c r="FD54" s="32">
        <v>91</v>
      </c>
      <c r="FE54" s="32">
        <v>95</v>
      </c>
      <c r="FF54" s="32">
        <v>63</v>
      </c>
      <c r="FG54" s="32">
        <v>25</v>
      </c>
      <c r="FH54" s="32">
        <v>90</v>
      </c>
      <c r="FI54" s="32">
        <v>69</v>
      </c>
      <c r="FJ54" s="32">
        <v>55</v>
      </c>
      <c r="FK54" s="32">
        <v>67</v>
      </c>
      <c r="FL54" s="32">
        <v>19</v>
      </c>
      <c r="FM54" s="32">
        <v>56</v>
      </c>
      <c r="FN54" s="32">
        <v>40</v>
      </c>
      <c r="FO54" s="32">
        <v>39</v>
      </c>
      <c r="FP54" s="32">
        <v>34</v>
      </c>
      <c r="FQ54" s="32">
        <v>52</v>
      </c>
      <c r="FR54" s="32">
        <v>20</v>
      </c>
      <c r="FS54" s="32">
        <v>70</v>
      </c>
      <c r="FT54" s="32">
        <v>62</v>
      </c>
      <c r="FU54" s="32">
        <v>51</v>
      </c>
      <c r="FV54" s="32">
        <v>36</v>
      </c>
      <c r="FW54" s="32">
        <v>24</v>
      </c>
      <c r="FX54" s="32">
        <v>42</v>
      </c>
      <c r="FY54" s="32">
        <v>72</v>
      </c>
      <c r="FZ54" s="32">
        <v>84</v>
      </c>
      <c r="GA54" s="32">
        <v>15</v>
      </c>
      <c r="GB54" s="32">
        <v>34</v>
      </c>
      <c r="GC54" s="32">
        <v>55</v>
      </c>
      <c r="GD54" s="32">
        <v>25</v>
      </c>
      <c r="GE54" s="32">
        <v>23</v>
      </c>
      <c r="GF54" s="32">
        <v>43</v>
      </c>
      <c r="GG54" s="32">
        <v>87</v>
      </c>
      <c r="GH54" s="32">
        <v>79</v>
      </c>
      <c r="GI54" s="32">
        <v>26</v>
      </c>
      <c r="GJ54" s="32">
        <v>46</v>
      </c>
      <c r="GK54" s="32">
        <v>31</v>
      </c>
      <c r="GL54" s="32">
        <v>70</v>
      </c>
      <c r="GM54" s="32">
        <v>20</v>
      </c>
      <c r="GN54" s="32">
        <v>47</v>
      </c>
      <c r="GO54" s="32">
        <v>91</v>
      </c>
      <c r="GP54" s="32">
        <v>55</v>
      </c>
      <c r="GQ54" s="32">
        <v>65</v>
      </c>
      <c r="GR54" s="32">
        <v>81</v>
      </c>
      <c r="GS54" s="32">
        <v>71</v>
      </c>
      <c r="GT54" s="32">
        <v>57</v>
      </c>
      <c r="GU54" s="32">
        <v>25</v>
      </c>
      <c r="GV54" s="32">
        <v>85</v>
      </c>
      <c r="GW54" s="32">
        <v>42</v>
      </c>
      <c r="GX54" s="32">
        <v>86</v>
      </c>
      <c r="GY54" s="32">
        <v>44</v>
      </c>
      <c r="GZ54" s="32">
        <v>80</v>
      </c>
      <c r="HA54" s="32">
        <v>27</v>
      </c>
      <c r="HB54" s="32">
        <v>69</v>
      </c>
      <c r="HC54" s="32">
        <v>39</v>
      </c>
      <c r="HD54" s="32">
        <v>100</v>
      </c>
      <c r="HE54" s="32">
        <v>54</v>
      </c>
      <c r="HF54" s="32">
        <v>61</v>
      </c>
      <c r="HG54" s="32">
        <v>86</v>
      </c>
      <c r="HH54" s="32">
        <v>56</v>
      </c>
      <c r="HI54" s="32">
        <v>98</v>
      </c>
      <c r="HJ54" s="32">
        <v>94</v>
      </c>
      <c r="HK54" s="32">
        <v>23</v>
      </c>
      <c r="HL54" s="32">
        <v>66</v>
      </c>
      <c r="HM54" s="32">
        <v>44</v>
      </c>
      <c r="HN54" s="32">
        <v>33</v>
      </c>
      <c r="HO54" s="32">
        <v>72</v>
      </c>
      <c r="HP54" s="32">
        <v>96</v>
      </c>
      <c r="HQ54" s="32">
        <v>32</v>
      </c>
      <c r="HR54" s="32">
        <v>51</v>
      </c>
    </row>
    <row r="55" spans="1:226" x14ac:dyDescent="0.25">
      <c r="A55" s="38">
        <v>42</v>
      </c>
      <c r="B55" s="41" t="str" cm="1">
        <f t="array" aca="1" ref="B55" ca="1">IF($B$10="Your Name Here","Enter Name",INDIRECT("'"&amp;"InitialScores"&amp;"'"&amp;"!R"&amp;$A55+3&amp;"C"&amp;$F$9+2,0))</f>
        <v>Enter Name</v>
      </c>
      <c r="C55" s="41" t="str" cm="1">
        <f t="array" aca="1" ref="C55" ca="1">IF($B$10="Your Name Here","Enter Name",MIN(INDIRECT("'"&amp;"AfterTutoring"&amp;"'"&amp;"!R"&amp;$A55+1&amp;"C"&amp;$F$9+2,0)+5,100))</f>
        <v>Enter Name</v>
      </c>
      <c r="D55" s="42"/>
      <c r="F55" s="58"/>
      <c r="G55" s="58"/>
      <c r="H55" s="58"/>
      <c r="I55" s="58"/>
      <c r="J55" s="58"/>
      <c r="K55" s="58"/>
      <c r="L55" s="58"/>
      <c r="S55" s="33"/>
      <c r="T55" s="33"/>
      <c r="U55" s="33"/>
      <c r="V55" s="33"/>
      <c r="W55" s="33"/>
      <c r="X55" s="33"/>
      <c r="AA55" s="32">
        <v>63</v>
      </c>
      <c r="AB55" s="32">
        <v>35</v>
      </c>
      <c r="AC55" s="32">
        <v>64</v>
      </c>
      <c r="AD55" s="32">
        <v>46</v>
      </c>
      <c r="AE55" s="32">
        <v>68</v>
      </c>
      <c r="AF55" s="32">
        <v>84</v>
      </c>
      <c r="AG55" s="32">
        <v>18</v>
      </c>
      <c r="AH55" s="32">
        <v>40</v>
      </c>
      <c r="AI55" s="32">
        <v>85</v>
      </c>
      <c r="AJ55" s="32">
        <v>80</v>
      </c>
      <c r="AK55" s="32">
        <v>22</v>
      </c>
      <c r="AL55" s="32">
        <v>59</v>
      </c>
      <c r="AM55" s="32">
        <v>81</v>
      </c>
      <c r="AN55" s="32">
        <v>23</v>
      </c>
      <c r="AO55" s="32">
        <v>24</v>
      </c>
      <c r="AP55" s="32">
        <v>64</v>
      </c>
      <c r="AQ55" s="32">
        <v>38</v>
      </c>
      <c r="AR55" s="32">
        <v>97</v>
      </c>
      <c r="AS55" s="32">
        <v>19</v>
      </c>
      <c r="AT55" s="32">
        <v>26</v>
      </c>
      <c r="AU55" s="32">
        <v>49</v>
      </c>
      <c r="AV55" s="32">
        <v>69</v>
      </c>
      <c r="AW55" s="32">
        <v>41</v>
      </c>
      <c r="AX55" s="32">
        <v>33</v>
      </c>
      <c r="AY55" s="32">
        <v>28</v>
      </c>
      <c r="AZ55" s="32">
        <v>56</v>
      </c>
      <c r="BA55" s="32">
        <v>66</v>
      </c>
      <c r="BB55" s="32">
        <v>55</v>
      </c>
      <c r="BC55" s="32">
        <v>57</v>
      </c>
      <c r="BD55" s="32">
        <v>49</v>
      </c>
      <c r="BE55" s="32">
        <v>55</v>
      </c>
      <c r="BF55" s="32">
        <v>63</v>
      </c>
      <c r="BG55" s="32">
        <v>24</v>
      </c>
      <c r="BH55" s="32">
        <v>35</v>
      </c>
      <c r="BI55" s="32">
        <v>45</v>
      </c>
      <c r="BJ55" s="32">
        <v>51</v>
      </c>
      <c r="BK55" s="32">
        <v>21</v>
      </c>
      <c r="BL55" s="32">
        <v>59</v>
      </c>
      <c r="BM55" s="32">
        <v>98</v>
      </c>
      <c r="BN55" s="32">
        <v>15</v>
      </c>
      <c r="BO55" s="32">
        <v>21</v>
      </c>
      <c r="BP55" s="32">
        <v>56</v>
      </c>
      <c r="BQ55" s="32">
        <v>97</v>
      </c>
      <c r="BR55" s="32">
        <v>54</v>
      </c>
      <c r="BS55" s="32">
        <v>32</v>
      </c>
      <c r="BT55" s="32">
        <v>90</v>
      </c>
      <c r="BU55" s="32">
        <v>73</v>
      </c>
      <c r="BV55" s="32">
        <v>26</v>
      </c>
      <c r="BW55" s="32">
        <v>67</v>
      </c>
      <c r="BX55" s="32">
        <v>85</v>
      </c>
      <c r="BY55" s="32">
        <v>18</v>
      </c>
      <c r="BZ55" s="32">
        <v>54</v>
      </c>
      <c r="CA55" s="32">
        <v>55</v>
      </c>
      <c r="CB55" s="32">
        <v>53</v>
      </c>
      <c r="CC55" s="32">
        <v>85</v>
      </c>
      <c r="CD55" s="32">
        <v>18</v>
      </c>
      <c r="CE55" s="32">
        <v>43</v>
      </c>
      <c r="CF55" s="32">
        <v>43</v>
      </c>
      <c r="CG55" s="32">
        <v>44</v>
      </c>
      <c r="CH55" s="32">
        <v>25</v>
      </c>
      <c r="CI55" s="32">
        <v>65</v>
      </c>
      <c r="CJ55" s="32">
        <v>16</v>
      </c>
      <c r="CK55" s="32">
        <v>72</v>
      </c>
      <c r="CL55" s="32">
        <v>30</v>
      </c>
      <c r="CM55" s="32">
        <v>54</v>
      </c>
      <c r="CN55" s="32">
        <v>96</v>
      </c>
      <c r="CO55" s="32">
        <v>81</v>
      </c>
      <c r="CP55" s="32">
        <v>78</v>
      </c>
      <c r="CQ55" s="32">
        <v>56</v>
      </c>
      <c r="CR55" s="32">
        <v>17</v>
      </c>
      <c r="CS55" s="32">
        <v>45</v>
      </c>
      <c r="CT55" s="32">
        <v>76</v>
      </c>
      <c r="CU55" s="32">
        <v>91</v>
      </c>
      <c r="CV55" s="32">
        <v>99</v>
      </c>
      <c r="CW55" s="32">
        <v>92</v>
      </c>
      <c r="CX55" s="32">
        <v>30</v>
      </c>
      <c r="CY55" s="32">
        <v>86</v>
      </c>
      <c r="CZ55" s="32">
        <v>33</v>
      </c>
      <c r="DA55" s="32">
        <v>16</v>
      </c>
      <c r="DB55" s="32">
        <v>53</v>
      </c>
      <c r="DC55" s="32">
        <v>25</v>
      </c>
      <c r="DD55" s="32">
        <v>21</v>
      </c>
      <c r="DE55" s="32">
        <v>38</v>
      </c>
      <c r="DF55" s="32">
        <v>22</v>
      </c>
      <c r="DG55" s="32">
        <v>93</v>
      </c>
      <c r="DH55" s="32">
        <v>47</v>
      </c>
      <c r="DI55" s="32">
        <v>92</v>
      </c>
      <c r="DJ55" s="32">
        <v>40</v>
      </c>
      <c r="DK55" s="32">
        <v>79</v>
      </c>
      <c r="DL55" s="32">
        <v>86</v>
      </c>
      <c r="DM55" s="32">
        <v>90</v>
      </c>
      <c r="DN55" s="32">
        <v>18</v>
      </c>
      <c r="DO55" s="32">
        <v>95</v>
      </c>
      <c r="DP55" s="32">
        <v>55</v>
      </c>
      <c r="DQ55" s="32">
        <v>95</v>
      </c>
      <c r="DR55" s="32">
        <v>75</v>
      </c>
      <c r="DS55" s="32">
        <v>90</v>
      </c>
      <c r="DT55" s="32">
        <v>23</v>
      </c>
      <c r="DU55" s="32">
        <v>78</v>
      </c>
      <c r="DV55" s="32">
        <v>60</v>
      </c>
      <c r="DW55" s="32">
        <v>50</v>
      </c>
      <c r="DX55" s="32">
        <v>30</v>
      </c>
      <c r="DY55" s="32">
        <v>45</v>
      </c>
      <c r="DZ55" s="32">
        <v>51</v>
      </c>
      <c r="EA55" s="32">
        <v>61</v>
      </c>
      <c r="EB55" s="32">
        <v>48</v>
      </c>
      <c r="EC55" s="32">
        <v>78</v>
      </c>
      <c r="ED55" s="32">
        <v>17</v>
      </c>
      <c r="EE55" s="32">
        <v>71</v>
      </c>
      <c r="EF55" s="32">
        <v>38</v>
      </c>
      <c r="EG55" s="32">
        <v>94</v>
      </c>
      <c r="EH55" s="32">
        <v>71</v>
      </c>
      <c r="EI55" s="32">
        <v>93</v>
      </c>
      <c r="EJ55" s="32">
        <v>37</v>
      </c>
      <c r="EK55" s="32">
        <v>45</v>
      </c>
      <c r="EL55" s="32">
        <v>21</v>
      </c>
      <c r="EM55" s="32">
        <v>79</v>
      </c>
      <c r="EN55" s="32">
        <v>57</v>
      </c>
      <c r="EO55" s="32">
        <v>82</v>
      </c>
      <c r="EP55" s="32">
        <v>16</v>
      </c>
      <c r="EQ55" s="32">
        <v>62</v>
      </c>
      <c r="ER55" s="32">
        <v>42</v>
      </c>
      <c r="ES55" s="32">
        <v>51</v>
      </c>
      <c r="ET55" s="32">
        <v>92</v>
      </c>
      <c r="EU55" s="32">
        <v>54</v>
      </c>
      <c r="EV55" s="32">
        <v>88</v>
      </c>
      <c r="EW55" s="32">
        <v>85</v>
      </c>
      <c r="EX55" s="32">
        <v>98</v>
      </c>
      <c r="EY55" s="32">
        <v>42</v>
      </c>
      <c r="EZ55" s="32">
        <v>31</v>
      </c>
      <c r="FA55" s="32">
        <v>82</v>
      </c>
      <c r="FB55" s="32">
        <v>61</v>
      </c>
      <c r="FC55" s="32">
        <v>79</v>
      </c>
      <c r="FD55" s="32">
        <v>100</v>
      </c>
      <c r="FE55" s="32">
        <v>29</v>
      </c>
      <c r="FF55" s="32">
        <v>67</v>
      </c>
      <c r="FG55" s="32">
        <v>42</v>
      </c>
      <c r="FH55" s="32">
        <v>28</v>
      </c>
      <c r="FI55" s="32">
        <v>37</v>
      </c>
      <c r="FJ55" s="32">
        <v>47</v>
      </c>
      <c r="FK55" s="32">
        <v>61</v>
      </c>
      <c r="FL55" s="32">
        <v>24</v>
      </c>
      <c r="FM55" s="32">
        <v>80</v>
      </c>
      <c r="FN55" s="32">
        <v>47</v>
      </c>
      <c r="FO55" s="32">
        <v>16</v>
      </c>
      <c r="FP55" s="32">
        <v>45</v>
      </c>
      <c r="FQ55" s="32">
        <v>16</v>
      </c>
      <c r="FR55" s="32">
        <v>23</v>
      </c>
      <c r="FS55" s="32">
        <v>87</v>
      </c>
      <c r="FT55" s="32">
        <v>46</v>
      </c>
      <c r="FU55" s="32">
        <v>26</v>
      </c>
      <c r="FV55" s="32">
        <v>87</v>
      </c>
      <c r="FW55" s="32">
        <v>33</v>
      </c>
      <c r="FX55" s="32">
        <v>95</v>
      </c>
      <c r="FY55" s="32">
        <v>29</v>
      </c>
      <c r="FZ55" s="32">
        <v>23</v>
      </c>
      <c r="GA55" s="32">
        <v>27</v>
      </c>
      <c r="GB55" s="32">
        <v>85</v>
      </c>
      <c r="GC55" s="32">
        <v>36</v>
      </c>
      <c r="GD55" s="32">
        <v>48</v>
      </c>
      <c r="GE55" s="32">
        <v>93</v>
      </c>
      <c r="GF55" s="32">
        <v>73</v>
      </c>
      <c r="GG55" s="32">
        <v>20</v>
      </c>
      <c r="GH55" s="32">
        <v>50</v>
      </c>
      <c r="GI55" s="32">
        <v>51</v>
      </c>
      <c r="GJ55" s="32">
        <v>92</v>
      </c>
      <c r="GK55" s="32">
        <v>30</v>
      </c>
      <c r="GL55" s="32">
        <v>61</v>
      </c>
      <c r="GM55" s="32">
        <v>55</v>
      </c>
      <c r="GN55" s="32">
        <v>20</v>
      </c>
      <c r="GO55" s="32">
        <v>82</v>
      </c>
      <c r="GP55" s="32">
        <v>38</v>
      </c>
      <c r="GQ55" s="32">
        <v>80</v>
      </c>
      <c r="GR55" s="32">
        <v>64</v>
      </c>
      <c r="GS55" s="32">
        <v>32</v>
      </c>
      <c r="GT55" s="32">
        <v>51</v>
      </c>
      <c r="GU55" s="32">
        <v>29</v>
      </c>
      <c r="GV55" s="32">
        <v>19</v>
      </c>
      <c r="GW55" s="32">
        <v>81</v>
      </c>
      <c r="GX55" s="32">
        <v>85</v>
      </c>
      <c r="GY55" s="32">
        <v>67</v>
      </c>
      <c r="GZ55" s="32">
        <v>73</v>
      </c>
      <c r="HA55" s="32">
        <v>74</v>
      </c>
      <c r="HB55" s="32">
        <v>37</v>
      </c>
      <c r="HC55" s="32">
        <v>33</v>
      </c>
      <c r="HD55" s="32">
        <v>25</v>
      </c>
      <c r="HE55" s="32">
        <v>74</v>
      </c>
      <c r="HF55" s="32">
        <v>86</v>
      </c>
      <c r="HG55" s="32">
        <v>39</v>
      </c>
      <c r="HH55" s="32">
        <v>92</v>
      </c>
      <c r="HI55" s="32">
        <v>88</v>
      </c>
      <c r="HJ55" s="32">
        <v>69</v>
      </c>
      <c r="HK55" s="32">
        <v>29</v>
      </c>
      <c r="HL55" s="32">
        <v>24</v>
      </c>
      <c r="HM55" s="32">
        <v>94</v>
      </c>
      <c r="HN55" s="32">
        <v>55</v>
      </c>
      <c r="HO55" s="32">
        <v>53</v>
      </c>
      <c r="HP55" s="32">
        <v>21</v>
      </c>
      <c r="HQ55" s="32">
        <v>47</v>
      </c>
      <c r="HR55" s="32">
        <v>35</v>
      </c>
    </row>
    <row r="56" spans="1:226" x14ac:dyDescent="0.25">
      <c r="A56" s="38">
        <v>43</v>
      </c>
      <c r="B56" s="41" t="str" cm="1">
        <f t="array" aca="1" ref="B56" ca="1">IF($B$10="Your Name Here","Enter Name",INDIRECT("'"&amp;"InitialScores"&amp;"'"&amp;"!R"&amp;$A56+3&amp;"C"&amp;$F$9+2,0))</f>
        <v>Enter Name</v>
      </c>
      <c r="C56" s="41" t="str" cm="1">
        <f t="array" aca="1" ref="C56" ca="1">IF($B$10="Your Name Here","Enter Name",MIN(INDIRECT("'"&amp;"AfterTutoring"&amp;"'"&amp;"!R"&amp;$A56+1&amp;"C"&amp;$F$9+2,0)+5,100))</f>
        <v>Enter Name</v>
      </c>
      <c r="D56" s="42"/>
      <c r="F56" s="58"/>
      <c r="G56" s="58"/>
      <c r="H56" s="58"/>
      <c r="I56" s="58"/>
      <c r="J56" s="58"/>
      <c r="K56" s="58"/>
      <c r="L56" s="58"/>
      <c r="S56" s="33"/>
      <c r="T56" s="33"/>
      <c r="U56" s="33"/>
      <c r="V56" s="33"/>
      <c r="W56" s="33"/>
      <c r="X56" s="33"/>
      <c r="AA56" s="32">
        <v>19</v>
      </c>
      <c r="AB56" s="32">
        <v>70</v>
      </c>
      <c r="AC56" s="32">
        <v>88</v>
      </c>
      <c r="AD56" s="32">
        <v>70</v>
      </c>
      <c r="AE56" s="32">
        <v>99</v>
      </c>
      <c r="AF56" s="32">
        <v>76</v>
      </c>
      <c r="AG56" s="32">
        <v>69</v>
      </c>
      <c r="AH56" s="32">
        <v>20</v>
      </c>
      <c r="AI56" s="32">
        <v>66</v>
      </c>
      <c r="AJ56" s="32">
        <v>49</v>
      </c>
      <c r="AK56" s="32">
        <v>66</v>
      </c>
      <c r="AL56" s="32">
        <v>26</v>
      </c>
      <c r="AM56" s="32">
        <v>20</v>
      </c>
      <c r="AN56" s="32">
        <v>77</v>
      </c>
      <c r="AO56" s="32">
        <v>16</v>
      </c>
      <c r="AP56" s="32">
        <v>66</v>
      </c>
      <c r="AQ56" s="32">
        <v>84</v>
      </c>
      <c r="AR56" s="32">
        <v>44</v>
      </c>
      <c r="AS56" s="32">
        <v>76</v>
      </c>
      <c r="AT56" s="32">
        <v>60</v>
      </c>
      <c r="AU56" s="32">
        <v>88</v>
      </c>
      <c r="AV56" s="32">
        <v>77</v>
      </c>
      <c r="AW56" s="32">
        <v>72</v>
      </c>
      <c r="AX56" s="32">
        <v>27</v>
      </c>
      <c r="AY56" s="32">
        <v>15</v>
      </c>
      <c r="AZ56" s="32">
        <v>73</v>
      </c>
      <c r="BA56" s="32">
        <v>29</v>
      </c>
      <c r="BB56" s="32">
        <v>67</v>
      </c>
      <c r="BC56" s="32">
        <v>48</v>
      </c>
      <c r="BD56" s="32">
        <v>72</v>
      </c>
      <c r="BE56" s="32">
        <v>20</v>
      </c>
      <c r="BF56" s="32">
        <v>83</v>
      </c>
      <c r="BG56" s="32">
        <v>54</v>
      </c>
      <c r="BH56" s="32">
        <v>56</v>
      </c>
      <c r="BI56" s="32">
        <v>76</v>
      </c>
      <c r="BJ56" s="32">
        <v>82</v>
      </c>
      <c r="BK56" s="32">
        <v>78</v>
      </c>
      <c r="BL56" s="32">
        <v>46</v>
      </c>
      <c r="BM56" s="32">
        <v>66</v>
      </c>
      <c r="BN56" s="32">
        <v>15</v>
      </c>
      <c r="BO56" s="32">
        <v>59</v>
      </c>
      <c r="BP56" s="32">
        <v>39</v>
      </c>
      <c r="BQ56" s="32">
        <v>78</v>
      </c>
      <c r="BR56" s="32">
        <v>16</v>
      </c>
      <c r="BS56" s="32">
        <v>57</v>
      </c>
      <c r="BT56" s="32">
        <v>17</v>
      </c>
      <c r="BU56" s="32">
        <v>17</v>
      </c>
      <c r="BV56" s="32">
        <v>93</v>
      </c>
      <c r="BW56" s="32">
        <v>25</v>
      </c>
      <c r="BX56" s="32">
        <v>76</v>
      </c>
      <c r="BY56" s="32">
        <v>21</v>
      </c>
      <c r="BZ56" s="32">
        <v>99</v>
      </c>
      <c r="CA56" s="32">
        <v>79</v>
      </c>
      <c r="CB56" s="32">
        <v>46</v>
      </c>
      <c r="CC56" s="32">
        <v>91</v>
      </c>
      <c r="CD56" s="32">
        <v>33</v>
      </c>
      <c r="CE56" s="32">
        <v>20</v>
      </c>
      <c r="CF56" s="32">
        <v>19</v>
      </c>
      <c r="CG56" s="32">
        <v>57</v>
      </c>
      <c r="CH56" s="32">
        <v>97</v>
      </c>
      <c r="CI56" s="32">
        <v>58</v>
      </c>
      <c r="CJ56" s="32">
        <v>60</v>
      </c>
      <c r="CK56" s="32">
        <v>60</v>
      </c>
      <c r="CL56" s="32">
        <v>91</v>
      </c>
      <c r="CM56" s="32">
        <v>61</v>
      </c>
      <c r="CN56" s="32">
        <v>75</v>
      </c>
      <c r="CO56" s="32">
        <v>70</v>
      </c>
      <c r="CP56" s="32">
        <v>97</v>
      </c>
      <c r="CQ56" s="32">
        <v>78</v>
      </c>
      <c r="CR56" s="32">
        <v>48</v>
      </c>
      <c r="CS56" s="32">
        <v>44</v>
      </c>
      <c r="CT56" s="32">
        <v>81</v>
      </c>
      <c r="CU56" s="32">
        <v>45</v>
      </c>
      <c r="CV56" s="32">
        <v>94</v>
      </c>
      <c r="CW56" s="32">
        <v>15</v>
      </c>
      <c r="CX56" s="32">
        <v>25</v>
      </c>
      <c r="CY56" s="32">
        <v>20</v>
      </c>
      <c r="CZ56" s="32">
        <v>46</v>
      </c>
      <c r="DA56" s="32">
        <v>89</v>
      </c>
      <c r="DB56" s="32">
        <v>23</v>
      </c>
      <c r="DC56" s="32">
        <v>70</v>
      </c>
      <c r="DD56" s="32">
        <v>98</v>
      </c>
      <c r="DE56" s="32">
        <v>65</v>
      </c>
      <c r="DF56" s="32">
        <v>36</v>
      </c>
      <c r="DG56" s="32">
        <v>48</v>
      </c>
      <c r="DH56" s="32">
        <v>79</v>
      </c>
      <c r="DI56" s="32">
        <v>98</v>
      </c>
      <c r="DJ56" s="32">
        <v>55</v>
      </c>
      <c r="DK56" s="32">
        <v>100</v>
      </c>
      <c r="DL56" s="32">
        <v>35</v>
      </c>
      <c r="DM56" s="32">
        <v>97</v>
      </c>
      <c r="DN56" s="32">
        <v>22</v>
      </c>
      <c r="DO56" s="32">
        <v>94</v>
      </c>
      <c r="DP56" s="32">
        <v>48</v>
      </c>
      <c r="DQ56" s="32">
        <v>45</v>
      </c>
      <c r="DR56" s="32">
        <v>44</v>
      </c>
      <c r="DS56" s="32">
        <v>33</v>
      </c>
      <c r="DT56" s="32">
        <v>29</v>
      </c>
      <c r="DU56" s="32">
        <v>50</v>
      </c>
      <c r="DV56" s="32">
        <v>22</v>
      </c>
      <c r="DW56" s="32">
        <v>47</v>
      </c>
      <c r="DX56" s="32">
        <v>74</v>
      </c>
      <c r="DY56" s="32">
        <v>29</v>
      </c>
      <c r="DZ56" s="32">
        <v>78</v>
      </c>
      <c r="EA56" s="32">
        <v>67</v>
      </c>
      <c r="EB56" s="32">
        <v>56</v>
      </c>
      <c r="EC56" s="32">
        <v>43</v>
      </c>
      <c r="ED56" s="32">
        <v>34</v>
      </c>
      <c r="EE56" s="32">
        <v>26</v>
      </c>
      <c r="EF56" s="32">
        <v>31</v>
      </c>
      <c r="EG56" s="32">
        <v>83</v>
      </c>
      <c r="EH56" s="32">
        <v>99</v>
      </c>
      <c r="EI56" s="32">
        <v>16</v>
      </c>
      <c r="EJ56" s="32">
        <v>80</v>
      </c>
      <c r="EK56" s="32">
        <v>24</v>
      </c>
      <c r="EL56" s="32">
        <v>84</v>
      </c>
      <c r="EM56" s="32">
        <v>21</v>
      </c>
      <c r="EN56" s="32">
        <v>39</v>
      </c>
      <c r="EO56" s="32">
        <v>100</v>
      </c>
      <c r="EP56" s="32">
        <v>27</v>
      </c>
      <c r="EQ56" s="32">
        <v>50</v>
      </c>
      <c r="ER56" s="32">
        <v>74</v>
      </c>
      <c r="ES56" s="32">
        <v>97</v>
      </c>
      <c r="ET56" s="32">
        <v>54</v>
      </c>
      <c r="EU56" s="32">
        <v>72</v>
      </c>
      <c r="EV56" s="32">
        <v>74</v>
      </c>
      <c r="EW56" s="32">
        <v>29</v>
      </c>
      <c r="EX56" s="32">
        <v>78</v>
      </c>
      <c r="EY56" s="32">
        <v>93</v>
      </c>
      <c r="EZ56" s="32">
        <v>36</v>
      </c>
      <c r="FA56" s="32">
        <v>83</v>
      </c>
      <c r="FB56" s="32">
        <v>43</v>
      </c>
      <c r="FC56" s="32">
        <v>92</v>
      </c>
      <c r="FD56" s="32">
        <v>39</v>
      </c>
      <c r="FE56" s="32">
        <v>94</v>
      </c>
      <c r="FF56" s="32">
        <v>22</v>
      </c>
      <c r="FG56" s="32">
        <v>97</v>
      </c>
      <c r="FH56" s="32">
        <v>86</v>
      </c>
      <c r="FI56" s="32">
        <v>25</v>
      </c>
      <c r="FJ56" s="32">
        <v>45</v>
      </c>
      <c r="FK56" s="32">
        <v>26</v>
      </c>
      <c r="FL56" s="32">
        <v>16</v>
      </c>
      <c r="FM56" s="32">
        <v>19</v>
      </c>
      <c r="FN56" s="32">
        <v>100</v>
      </c>
      <c r="FO56" s="32">
        <v>60</v>
      </c>
      <c r="FP56" s="32">
        <v>16</v>
      </c>
      <c r="FQ56" s="32">
        <v>94</v>
      </c>
      <c r="FR56" s="32">
        <v>35</v>
      </c>
      <c r="FS56" s="32">
        <v>37</v>
      </c>
      <c r="FT56" s="32">
        <v>55</v>
      </c>
      <c r="FU56" s="32">
        <v>79</v>
      </c>
      <c r="FV56" s="32">
        <v>19</v>
      </c>
      <c r="FW56" s="32">
        <v>80</v>
      </c>
      <c r="FX56" s="32">
        <v>98</v>
      </c>
      <c r="FY56" s="32">
        <v>57</v>
      </c>
      <c r="FZ56" s="32">
        <v>18</v>
      </c>
      <c r="GA56" s="32">
        <v>81</v>
      </c>
      <c r="GB56" s="32">
        <v>23</v>
      </c>
      <c r="GC56" s="32">
        <v>83</v>
      </c>
      <c r="GD56" s="32">
        <v>29</v>
      </c>
      <c r="GE56" s="32">
        <v>26</v>
      </c>
      <c r="GF56" s="32">
        <v>61</v>
      </c>
      <c r="GG56" s="32">
        <v>49</v>
      </c>
      <c r="GH56" s="32">
        <v>43</v>
      </c>
      <c r="GI56" s="32">
        <v>89</v>
      </c>
      <c r="GJ56" s="32">
        <v>40</v>
      </c>
      <c r="GK56" s="32">
        <v>38</v>
      </c>
      <c r="GL56" s="32">
        <v>39</v>
      </c>
      <c r="GM56" s="32">
        <v>27</v>
      </c>
      <c r="GN56" s="32">
        <v>84</v>
      </c>
      <c r="GO56" s="32">
        <v>47</v>
      </c>
      <c r="GP56" s="32">
        <v>85</v>
      </c>
      <c r="GQ56" s="32">
        <v>61</v>
      </c>
      <c r="GR56" s="32">
        <v>60</v>
      </c>
      <c r="GS56" s="32">
        <v>45</v>
      </c>
      <c r="GT56" s="32">
        <v>76</v>
      </c>
      <c r="GU56" s="32">
        <v>57</v>
      </c>
      <c r="GV56" s="32">
        <v>89</v>
      </c>
      <c r="GW56" s="32">
        <v>59</v>
      </c>
      <c r="GX56" s="32">
        <v>70</v>
      </c>
      <c r="GY56" s="32">
        <v>94</v>
      </c>
      <c r="GZ56" s="32">
        <v>81</v>
      </c>
      <c r="HA56" s="32">
        <v>40</v>
      </c>
      <c r="HB56" s="32">
        <v>29</v>
      </c>
      <c r="HC56" s="32">
        <v>45</v>
      </c>
      <c r="HD56" s="32">
        <v>52</v>
      </c>
      <c r="HE56" s="32">
        <v>71</v>
      </c>
      <c r="HF56" s="32">
        <v>46</v>
      </c>
      <c r="HG56" s="32">
        <v>17</v>
      </c>
      <c r="HH56" s="32">
        <v>52</v>
      </c>
      <c r="HI56" s="32">
        <v>99</v>
      </c>
      <c r="HJ56" s="32">
        <v>99</v>
      </c>
      <c r="HK56" s="32">
        <v>96</v>
      </c>
      <c r="HL56" s="32">
        <v>51</v>
      </c>
      <c r="HM56" s="32">
        <v>89</v>
      </c>
      <c r="HN56" s="32">
        <v>53</v>
      </c>
      <c r="HO56" s="32">
        <v>69</v>
      </c>
      <c r="HP56" s="32">
        <v>89</v>
      </c>
      <c r="HQ56" s="32">
        <v>22</v>
      </c>
      <c r="HR56" s="32">
        <v>64</v>
      </c>
    </row>
    <row r="57" spans="1:226" x14ac:dyDescent="0.25">
      <c r="A57" s="38">
        <v>44</v>
      </c>
      <c r="B57" s="41" t="str" cm="1">
        <f t="array" aca="1" ref="B57" ca="1">IF($B$10="Your Name Here","Enter Name",INDIRECT("'"&amp;"InitialScores"&amp;"'"&amp;"!R"&amp;$A57+3&amp;"C"&amp;$F$9+2,0))</f>
        <v>Enter Name</v>
      </c>
      <c r="C57" s="41" t="str" cm="1">
        <f t="array" aca="1" ref="C57" ca="1">IF($B$10="Your Name Here","Enter Name",MIN(INDIRECT("'"&amp;"AfterTutoring"&amp;"'"&amp;"!R"&amp;$A57+1&amp;"C"&amp;$F$9+2,0)+5,100))</f>
        <v>Enter Name</v>
      </c>
      <c r="D57" s="42"/>
      <c r="F57" s="58"/>
      <c r="G57" s="58"/>
      <c r="H57" s="58"/>
      <c r="I57" s="58"/>
      <c r="J57" s="58"/>
      <c r="K57" s="58"/>
      <c r="L57" s="58"/>
      <c r="S57" s="33"/>
      <c r="T57" s="33"/>
      <c r="U57" s="33"/>
      <c r="V57" s="33"/>
      <c r="W57" s="33"/>
      <c r="X57" s="33"/>
      <c r="AA57" s="32">
        <v>77</v>
      </c>
      <c r="AB57" s="32">
        <v>86</v>
      </c>
      <c r="AC57" s="32">
        <v>70</v>
      </c>
      <c r="AD57" s="32">
        <v>46</v>
      </c>
      <c r="AE57" s="32">
        <v>40</v>
      </c>
      <c r="AF57" s="32">
        <v>74</v>
      </c>
      <c r="AG57" s="32">
        <v>26</v>
      </c>
      <c r="AH57" s="32">
        <v>42</v>
      </c>
      <c r="AI57" s="32">
        <v>89</v>
      </c>
      <c r="AJ57" s="32">
        <v>97</v>
      </c>
      <c r="AK57" s="32">
        <v>69</v>
      </c>
      <c r="AL57" s="32">
        <v>64</v>
      </c>
      <c r="AM57" s="32">
        <v>35</v>
      </c>
      <c r="AN57" s="32">
        <v>69</v>
      </c>
      <c r="AO57" s="32">
        <v>27</v>
      </c>
      <c r="AP57" s="32">
        <v>96</v>
      </c>
      <c r="AQ57" s="32">
        <v>29</v>
      </c>
      <c r="AR57" s="32">
        <v>85</v>
      </c>
      <c r="AS57" s="32">
        <v>93</v>
      </c>
      <c r="AT57" s="32">
        <v>73</v>
      </c>
      <c r="AU57" s="32">
        <v>22</v>
      </c>
      <c r="AV57" s="32">
        <v>55</v>
      </c>
      <c r="AW57" s="32">
        <v>36</v>
      </c>
      <c r="AX57" s="32">
        <v>65</v>
      </c>
      <c r="AY57" s="32">
        <v>70</v>
      </c>
      <c r="AZ57" s="32">
        <v>60</v>
      </c>
      <c r="BA57" s="32">
        <v>29</v>
      </c>
      <c r="BB57" s="32">
        <v>22</v>
      </c>
      <c r="BC57" s="32">
        <v>60</v>
      </c>
      <c r="BD57" s="32">
        <v>40</v>
      </c>
      <c r="BE57" s="32">
        <v>85</v>
      </c>
      <c r="BF57" s="32">
        <v>61</v>
      </c>
      <c r="BG57" s="32">
        <v>18</v>
      </c>
      <c r="BH57" s="32">
        <v>19</v>
      </c>
      <c r="BI57" s="32">
        <v>94</v>
      </c>
      <c r="BJ57" s="32">
        <v>90</v>
      </c>
      <c r="BK57" s="32">
        <v>57</v>
      </c>
      <c r="BL57" s="32">
        <v>41</v>
      </c>
      <c r="BM57" s="32">
        <v>99</v>
      </c>
      <c r="BN57" s="32">
        <v>87</v>
      </c>
      <c r="BO57" s="32">
        <v>69</v>
      </c>
      <c r="BP57" s="32">
        <v>55</v>
      </c>
      <c r="BQ57" s="32">
        <v>62</v>
      </c>
      <c r="BR57" s="32">
        <v>63</v>
      </c>
      <c r="BS57" s="32">
        <v>24</v>
      </c>
      <c r="BT57" s="32">
        <v>56</v>
      </c>
      <c r="BU57" s="32">
        <v>41</v>
      </c>
      <c r="BV57" s="32">
        <v>81</v>
      </c>
      <c r="BW57" s="32">
        <v>69</v>
      </c>
      <c r="BX57" s="32">
        <v>34</v>
      </c>
      <c r="BY57" s="32">
        <v>88</v>
      </c>
      <c r="BZ57" s="32">
        <v>92</v>
      </c>
      <c r="CA57" s="32">
        <v>23</v>
      </c>
      <c r="CB57" s="32">
        <v>73</v>
      </c>
      <c r="CC57" s="32">
        <v>52</v>
      </c>
      <c r="CD57" s="32">
        <v>95</v>
      </c>
      <c r="CE57" s="32">
        <v>82</v>
      </c>
      <c r="CF57" s="32">
        <v>69</v>
      </c>
      <c r="CG57" s="32">
        <v>45</v>
      </c>
      <c r="CH57" s="32">
        <v>72</v>
      </c>
      <c r="CI57" s="32">
        <v>58</v>
      </c>
      <c r="CJ57" s="32">
        <v>51</v>
      </c>
      <c r="CK57" s="32">
        <v>47</v>
      </c>
      <c r="CL57" s="32">
        <v>37</v>
      </c>
      <c r="CM57" s="32">
        <v>49</v>
      </c>
      <c r="CN57" s="32">
        <v>16</v>
      </c>
      <c r="CO57" s="32">
        <v>81</v>
      </c>
      <c r="CP57" s="32">
        <v>18</v>
      </c>
      <c r="CQ57" s="32">
        <v>15</v>
      </c>
      <c r="CR57" s="32">
        <v>89</v>
      </c>
      <c r="CS57" s="32">
        <v>38</v>
      </c>
      <c r="CT57" s="32">
        <v>72</v>
      </c>
      <c r="CU57" s="32">
        <v>48</v>
      </c>
      <c r="CV57" s="32">
        <v>68</v>
      </c>
      <c r="CW57" s="32">
        <v>66</v>
      </c>
      <c r="CX57" s="32">
        <v>80</v>
      </c>
      <c r="CY57" s="32">
        <v>73</v>
      </c>
      <c r="CZ57" s="32">
        <v>98</v>
      </c>
      <c r="DA57" s="32">
        <v>21</v>
      </c>
      <c r="DB57" s="32">
        <v>99</v>
      </c>
      <c r="DC57" s="32">
        <v>42</v>
      </c>
      <c r="DD57" s="32">
        <v>100</v>
      </c>
      <c r="DE57" s="32">
        <v>61</v>
      </c>
      <c r="DF57" s="32">
        <v>84</v>
      </c>
      <c r="DG57" s="32">
        <v>18</v>
      </c>
      <c r="DH57" s="32">
        <v>30</v>
      </c>
      <c r="DI57" s="32">
        <v>28</v>
      </c>
      <c r="DJ57" s="32">
        <v>71</v>
      </c>
      <c r="DK57" s="32">
        <v>99</v>
      </c>
      <c r="DL57" s="32">
        <v>18</v>
      </c>
      <c r="DM57" s="32">
        <v>64</v>
      </c>
      <c r="DN57" s="32">
        <v>18</v>
      </c>
      <c r="DO57" s="32">
        <v>100</v>
      </c>
      <c r="DP57" s="32">
        <v>96</v>
      </c>
      <c r="DQ57" s="32">
        <v>17</v>
      </c>
      <c r="DR57" s="32">
        <v>80</v>
      </c>
      <c r="DS57" s="32">
        <v>70</v>
      </c>
      <c r="DT57" s="32">
        <v>80</v>
      </c>
      <c r="DU57" s="32">
        <v>30</v>
      </c>
      <c r="DV57" s="32">
        <v>72</v>
      </c>
      <c r="DW57" s="32">
        <v>83</v>
      </c>
      <c r="DX57" s="32">
        <v>91</v>
      </c>
      <c r="DY57" s="32">
        <v>84</v>
      </c>
      <c r="DZ57" s="32">
        <v>76</v>
      </c>
      <c r="EA57" s="32">
        <v>45</v>
      </c>
      <c r="EB57" s="32">
        <v>56</v>
      </c>
      <c r="EC57" s="32">
        <v>95</v>
      </c>
      <c r="ED57" s="32">
        <v>93</v>
      </c>
      <c r="EE57" s="32">
        <v>85</v>
      </c>
      <c r="EF57" s="32">
        <v>60</v>
      </c>
      <c r="EG57" s="32">
        <v>77</v>
      </c>
      <c r="EH57" s="32">
        <v>55</v>
      </c>
      <c r="EI57" s="32">
        <v>70</v>
      </c>
      <c r="EJ57" s="32">
        <v>91</v>
      </c>
      <c r="EK57" s="32">
        <v>31</v>
      </c>
      <c r="EL57" s="32">
        <v>32</v>
      </c>
      <c r="EM57" s="32">
        <v>26</v>
      </c>
      <c r="EN57" s="32">
        <v>95</v>
      </c>
      <c r="EO57" s="32">
        <v>68</v>
      </c>
      <c r="EP57" s="32">
        <v>72</v>
      </c>
      <c r="EQ57" s="32">
        <v>21</v>
      </c>
      <c r="ER57" s="32">
        <v>63</v>
      </c>
      <c r="ES57" s="32">
        <v>26</v>
      </c>
      <c r="ET57" s="32">
        <v>68</v>
      </c>
      <c r="EU57" s="32">
        <v>50</v>
      </c>
      <c r="EV57" s="32">
        <v>28</v>
      </c>
      <c r="EW57" s="32">
        <v>42</v>
      </c>
      <c r="EX57" s="32">
        <v>85</v>
      </c>
      <c r="EY57" s="32">
        <v>56</v>
      </c>
      <c r="EZ57" s="32">
        <v>31</v>
      </c>
      <c r="FA57" s="32">
        <v>15</v>
      </c>
      <c r="FB57" s="32">
        <v>34</v>
      </c>
      <c r="FC57" s="32">
        <v>78</v>
      </c>
      <c r="FD57" s="32">
        <v>45</v>
      </c>
      <c r="FE57" s="32">
        <v>49</v>
      </c>
      <c r="FF57" s="32">
        <v>63</v>
      </c>
      <c r="FG57" s="32">
        <v>78</v>
      </c>
      <c r="FH57" s="32">
        <v>51</v>
      </c>
      <c r="FI57" s="32">
        <v>81</v>
      </c>
      <c r="FJ57" s="32">
        <v>94</v>
      </c>
      <c r="FK57" s="32">
        <v>24</v>
      </c>
      <c r="FL57" s="32">
        <v>74</v>
      </c>
      <c r="FM57" s="32">
        <v>34</v>
      </c>
      <c r="FN57" s="32">
        <v>58</v>
      </c>
      <c r="FO57" s="32">
        <v>80</v>
      </c>
      <c r="FP57" s="32">
        <v>54</v>
      </c>
      <c r="FQ57" s="32">
        <v>59</v>
      </c>
      <c r="FR57" s="32">
        <v>85</v>
      </c>
      <c r="FS57" s="32">
        <v>17</v>
      </c>
      <c r="FT57" s="32">
        <v>55</v>
      </c>
      <c r="FU57" s="32">
        <v>71</v>
      </c>
      <c r="FV57" s="32">
        <v>61</v>
      </c>
      <c r="FW57" s="32">
        <v>50</v>
      </c>
      <c r="FX57" s="32">
        <v>62</v>
      </c>
      <c r="FY57" s="32">
        <v>59</v>
      </c>
      <c r="FZ57" s="32">
        <v>82</v>
      </c>
      <c r="GA57" s="32">
        <v>52</v>
      </c>
      <c r="GB57" s="32">
        <v>40</v>
      </c>
      <c r="GC57" s="32">
        <v>69</v>
      </c>
      <c r="GD57" s="32">
        <v>90</v>
      </c>
      <c r="GE57" s="32">
        <v>82</v>
      </c>
      <c r="GF57" s="32">
        <v>28</v>
      </c>
      <c r="GG57" s="32">
        <v>17</v>
      </c>
      <c r="GH57" s="32">
        <v>98</v>
      </c>
      <c r="GI57" s="32">
        <v>91</v>
      </c>
      <c r="GJ57" s="32">
        <v>84</v>
      </c>
      <c r="GK57" s="32">
        <v>60</v>
      </c>
      <c r="GL57" s="32">
        <v>20</v>
      </c>
      <c r="GM57" s="32">
        <v>70</v>
      </c>
      <c r="GN57" s="32">
        <v>58</v>
      </c>
      <c r="GO57" s="32">
        <v>47</v>
      </c>
      <c r="GP57" s="32">
        <v>83</v>
      </c>
      <c r="GQ57" s="32">
        <v>21</v>
      </c>
      <c r="GR57" s="32">
        <v>93</v>
      </c>
      <c r="GS57" s="32">
        <v>96</v>
      </c>
      <c r="GT57" s="32">
        <v>79</v>
      </c>
      <c r="GU57" s="32">
        <v>40</v>
      </c>
      <c r="GV57" s="32">
        <v>72</v>
      </c>
      <c r="GW57" s="32">
        <v>71</v>
      </c>
      <c r="GX57" s="32">
        <v>89</v>
      </c>
      <c r="GY57" s="32">
        <v>27</v>
      </c>
      <c r="GZ57" s="32">
        <v>97</v>
      </c>
      <c r="HA57" s="32">
        <v>97</v>
      </c>
      <c r="HB57" s="32">
        <v>41</v>
      </c>
      <c r="HC57" s="32">
        <v>30</v>
      </c>
      <c r="HD57" s="32">
        <v>48</v>
      </c>
      <c r="HE57" s="32">
        <v>77</v>
      </c>
      <c r="HF57" s="32">
        <v>87</v>
      </c>
      <c r="HG57" s="32">
        <v>73</v>
      </c>
      <c r="HH57" s="32">
        <v>15</v>
      </c>
      <c r="HI57" s="32">
        <v>24</v>
      </c>
      <c r="HJ57" s="32">
        <v>26</v>
      </c>
      <c r="HK57" s="32">
        <v>19</v>
      </c>
      <c r="HL57" s="32">
        <v>100</v>
      </c>
      <c r="HM57" s="32">
        <v>77</v>
      </c>
      <c r="HN57" s="32">
        <v>63</v>
      </c>
      <c r="HO57" s="32">
        <v>65</v>
      </c>
      <c r="HP57" s="32">
        <v>88</v>
      </c>
      <c r="HQ57" s="32">
        <v>40</v>
      </c>
      <c r="HR57" s="32">
        <v>39</v>
      </c>
    </row>
    <row r="58" spans="1:226" x14ac:dyDescent="0.25">
      <c r="A58" s="38">
        <v>45</v>
      </c>
      <c r="B58" s="41" t="str" cm="1">
        <f t="array" aca="1" ref="B58" ca="1">IF($B$10="Your Name Here","Enter Name",INDIRECT("'"&amp;"InitialScores"&amp;"'"&amp;"!R"&amp;$A58+3&amp;"C"&amp;$F$9+2,0))</f>
        <v>Enter Name</v>
      </c>
      <c r="C58" s="41" t="str" cm="1">
        <f t="array" aca="1" ref="C58" ca="1">IF($B$10="Your Name Here","Enter Name",MIN(INDIRECT("'"&amp;"AfterTutoring"&amp;"'"&amp;"!R"&amp;$A58+1&amp;"C"&amp;$F$9+2,0)+5,100))</f>
        <v>Enter Name</v>
      </c>
      <c r="D58" s="42"/>
      <c r="F58" s="58"/>
      <c r="G58" s="58"/>
      <c r="H58" s="58"/>
      <c r="I58" s="58"/>
      <c r="J58" s="58"/>
      <c r="K58" s="58"/>
      <c r="L58" s="58"/>
      <c r="S58" s="33"/>
      <c r="T58" s="33"/>
      <c r="U58" s="33"/>
      <c r="V58" s="33"/>
      <c r="W58" s="33"/>
      <c r="X58" s="33"/>
      <c r="AA58" s="32">
        <v>34</v>
      </c>
      <c r="AB58" s="32">
        <v>78</v>
      </c>
      <c r="AC58" s="32">
        <v>32</v>
      </c>
      <c r="AD58" s="32">
        <v>38</v>
      </c>
      <c r="AE58" s="32">
        <v>68</v>
      </c>
      <c r="AF58" s="32">
        <v>75</v>
      </c>
      <c r="AG58" s="32">
        <v>67</v>
      </c>
      <c r="AH58" s="32">
        <v>77</v>
      </c>
      <c r="AI58" s="32">
        <v>76</v>
      </c>
      <c r="AJ58" s="32">
        <v>89</v>
      </c>
      <c r="AK58" s="32">
        <v>35</v>
      </c>
      <c r="AL58" s="32">
        <v>64</v>
      </c>
      <c r="AM58" s="32">
        <v>66</v>
      </c>
      <c r="AN58" s="32">
        <v>80</v>
      </c>
      <c r="AO58" s="32">
        <v>37</v>
      </c>
      <c r="AP58" s="32">
        <v>16</v>
      </c>
      <c r="AQ58" s="32">
        <v>94</v>
      </c>
      <c r="AR58" s="32">
        <v>65</v>
      </c>
      <c r="AS58" s="32">
        <v>87</v>
      </c>
      <c r="AT58" s="32">
        <v>37</v>
      </c>
      <c r="AU58" s="32">
        <v>51</v>
      </c>
      <c r="AV58" s="32">
        <v>63</v>
      </c>
      <c r="AW58" s="32">
        <v>96</v>
      </c>
      <c r="AX58" s="32">
        <v>26</v>
      </c>
      <c r="AY58" s="32">
        <v>30</v>
      </c>
      <c r="AZ58" s="32">
        <v>75</v>
      </c>
      <c r="BA58" s="32">
        <v>60</v>
      </c>
      <c r="BB58" s="32">
        <v>19</v>
      </c>
      <c r="BC58" s="32">
        <v>91</v>
      </c>
      <c r="BD58" s="32">
        <v>32</v>
      </c>
      <c r="BE58" s="32">
        <v>16</v>
      </c>
      <c r="BF58" s="32">
        <v>41</v>
      </c>
      <c r="BG58" s="32">
        <v>29</v>
      </c>
      <c r="BH58" s="32">
        <v>28</v>
      </c>
      <c r="BI58" s="32">
        <v>16</v>
      </c>
      <c r="BJ58" s="32">
        <v>88</v>
      </c>
      <c r="BK58" s="32">
        <v>94</v>
      </c>
      <c r="BL58" s="32">
        <v>70</v>
      </c>
      <c r="BM58" s="32">
        <v>98</v>
      </c>
      <c r="BN58" s="32">
        <v>20</v>
      </c>
      <c r="BO58" s="32">
        <v>16</v>
      </c>
      <c r="BP58" s="32">
        <v>29</v>
      </c>
      <c r="BQ58" s="32">
        <v>69</v>
      </c>
      <c r="BR58" s="32">
        <v>72</v>
      </c>
      <c r="BS58" s="32">
        <v>35</v>
      </c>
      <c r="BT58" s="32">
        <v>42</v>
      </c>
      <c r="BU58" s="32">
        <v>62</v>
      </c>
      <c r="BV58" s="32">
        <v>30</v>
      </c>
      <c r="BW58" s="32">
        <v>23</v>
      </c>
      <c r="BX58" s="32">
        <v>57</v>
      </c>
      <c r="BY58" s="32">
        <v>29</v>
      </c>
      <c r="BZ58" s="32">
        <v>84</v>
      </c>
      <c r="CA58" s="32">
        <v>43</v>
      </c>
      <c r="CB58" s="32">
        <v>64</v>
      </c>
      <c r="CC58" s="32">
        <v>57</v>
      </c>
      <c r="CD58" s="32">
        <v>78</v>
      </c>
      <c r="CE58" s="32">
        <v>91</v>
      </c>
      <c r="CF58" s="32">
        <v>47</v>
      </c>
      <c r="CG58" s="32">
        <v>25</v>
      </c>
      <c r="CH58" s="32">
        <v>79</v>
      </c>
      <c r="CI58" s="32">
        <v>48</v>
      </c>
      <c r="CJ58" s="32">
        <v>46</v>
      </c>
      <c r="CK58" s="32">
        <v>31</v>
      </c>
      <c r="CL58" s="32">
        <v>78</v>
      </c>
      <c r="CM58" s="32">
        <v>62</v>
      </c>
      <c r="CN58" s="32">
        <v>33</v>
      </c>
      <c r="CO58" s="32">
        <v>81</v>
      </c>
      <c r="CP58" s="32">
        <v>95</v>
      </c>
      <c r="CQ58" s="32">
        <v>25</v>
      </c>
      <c r="CR58" s="32">
        <v>64</v>
      </c>
      <c r="CS58" s="32">
        <v>71</v>
      </c>
      <c r="CT58" s="32">
        <v>77</v>
      </c>
      <c r="CU58" s="32">
        <v>29</v>
      </c>
      <c r="CV58" s="32">
        <v>62</v>
      </c>
      <c r="CW58" s="32">
        <v>87</v>
      </c>
      <c r="CX58" s="32">
        <v>48</v>
      </c>
      <c r="CY58" s="32">
        <v>97</v>
      </c>
      <c r="CZ58" s="32">
        <v>46</v>
      </c>
      <c r="DA58" s="32">
        <v>41</v>
      </c>
      <c r="DB58" s="32">
        <v>84</v>
      </c>
      <c r="DC58" s="32">
        <v>43</v>
      </c>
      <c r="DD58" s="32">
        <v>58</v>
      </c>
      <c r="DE58" s="32">
        <v>93</v>
      </c>
      <c r="DF58" s="32">
        <v>25</v>
      </c>
      <c r="DG58" s="32">
        <v>49</v>
      </c>
      <c r="DH58" s="32">
        <v>72</v>
      </c>
      <c r="DI58" s="32">
        <v>77</v>
      </c>
      <c r="DJ58" s="32">
        <v>50</v>
      </c>
      <c r="DK58" s="32">
        <v>35</v>
      </c>
      <c r="DL58" s="32">
        <v>45</v>
      </c>
      <c r="DM58" s="32">
        <v>64</v>
      </c>
      <c r="DN58" s="32">
        <v>41</v>
      </c>
      <c r="DO58" s="32">
        <v>89</v>
      </c>
      <c r="DP58" s="32">
        <v>29</v>
      </c>
      <c r="DQ58" s="32">
        <v>97</v>
      </c>
      <c r="DR58" s="32">
        <v>83</v>
      </c>
      <c r="DS58" s="32">
        <v>27</v>
      </c>
      <c r="DT58" s="32">
        <v>70</v>
      </c>
      <c r="DU58" s="32">
        <v>93</v>
      </c>
      <c r="DV58" s="32">
        <v>37</v>
      </c>
      <c r="DW58" s="32">
        <v>86</v>
      </c>
      <c r="DX58" s="32">
        <v>24</v>
      </c>
      <c r="DY58" s="32">
        <v>49</v>
      </c>
      <c r="DZ58" s="32">
        <v>59</v>
      </c>
      <c r="EA58" s="32">
        <v>55</v>
      </c>
      <c r="EB58" s="32">
        <v>82</v>
      </c>
      <c r="EC58" s="32">
        <v>68</v>
      </c>
      <c r="ED58" s="32">
        <v>70</v>
      </c>
      <c r="EE58" s="32">
        <v>94</v>
      </c>
      <c r="EF58" s="32">
        <v>64</v>
      </c>
      <c r="EG58" s="32">
        <v>86</v>
      </c>
      <c r="EH58" s="32">
        <v>89</v>
      </c>
      <c r="EI58" s="32">
        <v>52</v>
      </c>
      <c r="EJ58" s="32">
        <v>44</v>
      </c>
      <c r="EK58" s="32">
        <v>79</v>
      </c>
      <c r="EL58" s="32">
        <v>59</v>
      </c>
      <c r="EM58" s="32">
        <v>44</v>
      </c>
      <c r="EN58" s="32">
        <v>100</v>
      </c>
      <c r="EO58" s="32">
        <v>81</v>
      </c>
      <c r="EP58" s="32">
        <v>21</v>
      </c>
      <c r="EQ58" s="32">
        <v>26</v>
      </c>
      <c r="ER58" s="32">
        <v>20</v>
      </c>
      <c r="ES58" s="32">
        <v>72</v>
      </c>
      <c r="ET58" s="32">
        <v>66</v>
      </c>
      <c r="EU58" s="32">
        <v>87</v>
      </c>
      <c r="EV58" s="32">
        <v>94</v>
      </c>
      <c r="EW58" s="32">
        <v>42</v>
      </c>
      <c r="EX58" s="32">
        <v>37</v>
      </c>
      <c r="EY58" s="32">
        <v>36</v>
      </c>
      <c r="EZ58" s="32">
        <v>98</v>
      </c>
      <c r="FA58" s="32">
        <v>63</v>
      </c>
      <c r="FB58" s="32">
        <v>53</v>
      </c>
      <c r="FC58" s="32">
        <v>54</v>
      </c>
      <c r="FD58" s="32">
        <v>17</v>
      </c>
      <c r="FE58" s="32">
        <v>77</v>
      </c>
      <c r="FF58" s="32">
        <v>29</v>
      </c>
      <c r="FG58" s="32">
        <v>19</v>
      </c>
      <c r="FH58" s="32">
        <v>48</v>
      </c>
      <c r="FI58" s="32">
        <v>65</v>
      </c>
      <c r="FJ58" s="32">
        <v>64</v>
      </c>
      <c r="FK58" s="32">
        <v>39</v>
      </c>
      <c r="FL58" s="32">
        <v>34</v>
      </c>
      <c r="FM58" s="32">
        <v>71</v>
      </c>
      <c r="FN58" s="32">
        <v>95</v>
      </c>
      <c r="FO58" s="32">
        <v>99</v>
      </c>
      <c r="FP58" s="32">
        <v>68</v>
      </c>
      <c r="FQ58" s="32">
        <v>88</v>
      </c>
      <c r="FR58" s="32">
        <v>91</v>
      </c>
      <c r="FS58" s="32">
        <v>22</v>
      </c>
      <c r="FT58" s="32">
        <v>79</v>
      </c>
      <c r="FU58" s="32">
        <v>61</v>
      </c>
      <c r="FV58" s="32">
        <v>23</v>
      </c>
      <c r="FW58" s="32">
        <v>27</v>
      </c>
      <c r="FX58" s="32">
        <v>26</v>
      </c>
      <c r="FY58" s="32">
        <v>56</v>
      </c>
      <c r="FZ58" s="32">
        <v>88</v>
      </c>
      <c r="GA58" s="32">
        <v>49</v>
      </c>
      <c r="GB58" s="32">
        <v>73</v>
      </c>
      <c r="GC58" s="32">
        <v>64</v>
      </c>
      <c r="GD58" s="32">
        <v>70</v>
      </c>
      <c r="GE58" s="32">
        <v>74</v>
      </c>
      <c r="GF58" s="32">
        <v>48</v>
      </c>
      <c r="GG58" s="32">
        <v>34</v>
      </c>
      <c r="GH58" s="32">
        <v>41</v>
      </c>
      <c r="GI58" s="32">
        <v>20</v>
      </c>
      <c r="GJ58" s="32">
        <v>70</v>
      </c>
      <c r="GK58" s="32">
        <v>81</v>
      </c>
      <c r="GL58" s="32">
        <v>59</v>
      </c>
      <c r="GM58" s="32">
        <v>32</v>
      </c>
      <c r="GN58" s="32">
        <v>59</v>
      </c>
      <c r="GO58" s="32">
        <v>89</v>
      </c>
      <c r="GP58" s="32">
        <v>79</v>
      </c>
      <c r="GQ58" s="32">
        <v>29</v>
      </c>
      <c r="GR58" s="32">
        <v>52</v>
      </c>
      <c r="GS58" s="32">
        <v>55</v>
      </c>
      <c r="GT58" s="32">
        <v>18</v>
      </c>
      <c r="GU58" s="32">
        <v>69</v>
      </c>
      <c r="GV58" s="32">
        <v>18</v>
      </c>
      <c r="GW58" s="32">
        <v>17</v>
      </c>
      <c r="GX58" s="32">
        <v>94</v>
      </c>
      <c r="GY58" s="32">
        <v>79</v>
      </c>
      <c r="GZ58" s="32">
        <v>91</v>
      </c>
      <c r="HA58" s="32">
        <v>91</v>
      </c>
      <c r="HB58" s="32">
        <v>35</v>
      </c>
      <c r="HC58" s="32">
        <v>68</v>
      </c>
      <c r="HD58" s="32">
        <v>98</v>
      </c>
      <c r="HE58" s="32">
        <v>69</v>
      </c>
      <c r="HF58" s="32">
        <v>24</v>
      </c>
      <c r="HG58" s="32">
        <v>82</v>
      </c>
      <c r="HH58" s="32">
        <v>48</v>
      </c>
      <c r="HI58" s="32">
        <v>55</v>
      </c>
      <c r="HJ58" s="32">
        <v>79</v>
      </c>
      <c r="HK58" s="32">
        <v>89</v>
      </c>
      <c r="HL58" s="32">
        <v>47</v>
      </c>
      <c r="HM58" s="32">
        <v>66</v>
      </c>
      <c r="HN58" s="32">
        <v>91</v>
      </c>
      <c r="HO58" s="32">
        <v>54</v>
      </c>
      <c r="HP58" s="32">
        <v>71</v>
      </c>
      <c r="HQ58" s="32">
        <v>78</v>
      </c>
      <c r="HR58" s="32">
        <v>22</v>
      </c>
    </row>
    <row r="59" spans="1:226" x14ac:dyDescent="0.25">
      <c r="A59" s="38">
        <v>46</v>
      </c>
      <c r="B59" s="41" t="str" cm="1">
        <f t="array" aca="1" ref="B59" ca="1">IF($B$10="Your Name Here","Enter Name",INDIRECT("'"&amp;"InitialScores"&amp;"'"&amp;"!R"&amp;$A59+3&amp;"C"&amp;$F$9+2,0))</f>
        <v>Enter Name</v>
      </c>
      <c r="C59" s="41" t="str" cm="1">
        <f t="array" aca="1" ref="C59" ca="1">IF($B$10="Your Name Here","Enter Name",MIN(INDIRECT("'"&amp;"AfterTutoring"&amp;"'"&amp;"!R"&amp;$A59+1&amp;"C"&amp;$F$9+2,0)+5,100))</f>
        <v>Enter Name</v>
      </c>
      <c r="D59" s="42"/>
      <c r="S59" s="33"/>
      <c r="T59" s="33"/>
      <c r="U59" s="33"/>
      <c r="V59" s="33"/>
      <c r="W59" s="33"/>
      <c r="X59" s="33"/>
      <c r="AA59" s="32">
        <v>70</v>
      </c>
      <c r="AB59" s="32">
        <v>85</v>
      </c>
      <c r="AC59" s="32">
        <v>45</v>
      </c>
      <c r="AD59" s="32">
        <v>61</v>
      </c>
      <c r="AE59" s="32">
        <v>81</v>
      </c>
      <c r="AF59" s="32">
        <v>73</v>
      </c>
      <c r="AG59" s="32">
        <v>97</v>
      </c>
      <c r="AH59" s="32">
        <v>75</v>
      </c>
      <c r="AI59" s="32">
        <v>34</v>
      </c>
      <c r="AJ59" s="32">
        <v>69</v>
      </c>
      <c r="AK59" s="32">
        <v>32</v>
      </c>
      <c r="AL59" s="32">
        <v>32</v>
      </c>
      <c r="AM59" s="32">
        <v>92</v>
      </c>
      <c r="AN59" s="32">
        <v>75</v>
      </c>
      <c r="AO59" s="32">
        <v>51</v>
      </c>
      <c r="AP59" s="32">
        <v>20</v>
      </c>
      <c r="AQ59" s="32">
        <v>30</v>
      </c>
      <c r="AR59" s="32">
        <v>60</v>
      </c>
      <c r="AS59" s="32">
        <v>81</v>
      </c>
      <c r="AT59" s="32">
        <v>63</v>
      </c>
      <c r="AU59" s="32">
        <v>95</v>
      </c>
      <c r="AV59" s="32">
        <v>25</v>
      </c>
      <c r="AW59" s="32">
        <v>26</v>
      </c>
      <c r="AX59" s="32">
        <v>23</v>
      </c>
      <c r="AY59" s="32">
        <v>85</v>
      </c>
      <c r="AZ59" s="32">
        <v>47</v>
      </c>
      <c r="BA59" s="32">
        <v>40</v>
      </c>
      <c r="BB59" s="32">
        <v>71</v>
      </c>
      <c r="BC59" s="32">
        <v>87</v>
      </c>
      <c r="BD59" s="32">
        <v>77</v>
      </c>
      <c r="BE59" s="32">
        <v>30</v>
      </c>
      <c r="BF59" s="32">
        <v>54</v>
      </c>
      <c r="BG59" s="32">
        <v>24</v>
      </c>
      <c r="BH59" s="32">
        <v>28</v>
      </c>
      <c r="BI59" s="32">
        <v>26</v>
      </c>
      <c r="BJ59" s="32">
        <v>62</v>
      </c>
      <c r="BK59" s="32">
        <v>20</v>
      </c>
      <c r="BL59" s="32">
        <v>94</v>
      </c>
      <c r="BM59" s="32">
        <v>74</v>
      </c>
      <c r="BN59" s="32">
        <v>55</v>
      </c>
      <c r="BO59" s="32">
        <v>59</v>
      </c>
      <c r="BP59" s="32">
        <v>23</v>
      </c>
      <c r="BQ59" s="32">
        <v>82</v>
      </c>
      <c r="BR59" s="32">
        <v>62</v>
      </c>
      <c r="BS59" s="32">
        <v>95</v>
      </c>
      <c r="BT59" s="32">
        <v>64</v>
      </c>
      <c r="BU59" s="32">
        <v>80</v>
      </c>
      <c r="BV59" s="32">
        <v>44</v>
      </c>
      <c r="BW59" s="32">
        <v>30</v>
      </c>
      <c r="BX59" s="32">
        <v>71</v>
      </c>
      <c r="BY59" s="32">
        <v>18</v>
      </c>
      <c r="BZ59" s="32">
        <v>93</v>
      </c>
      <c r="CA59" s="32">
        <v>50</v>
      </c>
      <c r="CB59" s="32">
        <v>77</v>
      </c>
      <c r="CC59" s="32">
        <v>77</v>
      </c>
      <c r="CD59" s="32">
        <v>85</v>
      </c>
      <c r="CE59" s="32">
        <v>76</v>
      </c>
      <c r="CF59" s="32">
        <v>91</v>
      </c>
      <c r="CG59" s="32">
        <v>76</v>
      </c>
      <c r="CH59" s="32">
        <v>36</v>
      </c>
      <c r="CI59" s="32">
        <v>43</v>
      </c>
      <c r="CJ59" s="32">
        <v>31</v>
      </c>
      <c r="CK59" s="32">
        <v>57</v>
      </c>
      <c r="CL59" s="32">
        <v>66</v>
      </c>
      <c r="CM59" s="32">
        <v>76</v>
      </c>
      <c r="CN59" s="32">
        <v>94</v>
      </c>
      <c r="CO59" s="32">
        <v>82</v>
      </c>
      <c r="CP59" s="32">
        <v>42</v>
      </c>
      <c r="CQ59" s="32">
        <v>38</v>
      </c>
      <c r="CR59" s="32">
        <v>16</v>
      </c>
      <c r="CS59" s="32">
        <v>89</v>
      </c>
      <c r="CT59" s="32">
        <v>64</v>
      </c>
      <c r="CU59" s="32">
        <v>75</v>
      </c>
      <c r="CV59" s="32">
        <v>31</v>
      </c>
      <c r="CW59" s="32">
        <v>53</v>
      </c>
      <c r="CX59" s="32">
        <v>50</v>
      </c>
      <c r="CY59" s="32">
        <v>27</v>
      </c>
      <c r="CZ59" s="32">
        <v>39</v>
      </c>
      <c r="DA59" s="32">
        <v>100</v>
      </c>
      <c r="DB59" s="32">
        <v>72</v>
      </c>
      <c r="DC59" s="32">
        <v>46</v>
      </c>
      <c r="DD59" s="32">
        <v>58</v>
      </c>
      <c r="DE59" s="32">
        <v>45</v>
      </c>
      <c r="DF59" s="32">
        <v>59</v>
      </c>
      <c r="DG59" s="32">
        <v>18</v>
      </c>
      <c r="DH59" s="32">
        <v>72</v>
      </c>
      <c r="DI59" s="32">
        <v>18</v>
      </c>
      <c r="DJ59" s="32">
        <v>20</v>
      </c>
      <c r="DK59" s="32">
        <v>22</v>
      </c>
      <c r="DL59" s="32">
        <v>30</v>
      </c>
      <c r="DM59" s="32">
        <v>33</v>
      </c>
      <c r="DN59" s="32">
        <v>79</v>
      </c>
      <c r="DO59" s="32">
        <v>84</v>
      </c>
      <c r="DP59" s="32">
        <v>27</v>
      </c>
      <c r="DQ59" s="32">
        <v>62</v>
      </c>
      <c r="DR59" s="32">
        <v>79</v>
      </c>
      <c r="DS59" s="32">
        <v>65</v>
      </c>
      <c r="DT59" s="32">
        <v>86</v>
      </c>
      <c r="DU59" s="32">
        <v>35</v>
      </c>
      <c r="DV59" s="32">
        <v>74</v>
      </c>
      <c r="DW59" s="32">
        <v>93</v>
      </c>
      <c r="DX59" s="32">
        <v>42</v>
      </c>
      <c r="DY59" s="32">
        <v>24</v>
      </c>
      <c r="DZ59" s="32">
        <v>16</v>
      </c>
      <c r="EA59" s="32">
        <v>57</v>
      </c>
      <c r="EB59" s="32">
        <v>100</v>
      </c>
      <c r="EC59" s="32">
        <v>66</v>
      </c>
      <c r="ED59" s="32">
        <v>49</v>
      </c>
      <c r="EE59" s="32">
        <v>96</v>
      </c>
      <c r="EF59" s="32">
        <v>50</v>
      </c>
      <c r="EG59" s="32">
        <v>92</v>
      </c>
      <c r="EH59" s="32">
        <v>88</v>
      </c>
      <c r="EI59" s="32">
        <v>56</v>
      </c>
      <c r="EJ59" s="32">
        <v>99</v>
      </c>
      <c r="EK59" s="32">
        <v>64</v>
      </c>
      <c r="EL59" s="32">
        <v>53</v>
      </c>
      <c r="EM59" s="32">
        <v>47</v>
      </c>
      <c r="EN59" s="32">
        <v>16</v>
      </c>
      <c r="EO59" s="32">
        <v>58</v>
      </c>
      <c r="EP59" s="32">
        <v>48</v>
      </c>
      <c r="EQ59" s="32">
        <v>78</v>
      </c>
      <c r="ER59" s="32">
        <v>94</v>
      </c>
      <c r="ES59" s="32">
        <v>48</v>
      </c>
      <c r="ET59" s="32">
        <v>62</v>
      </c>
      <c r="EU59" s="32">
        <v>34</v>
      </c>
      <c r="EV59" s="32">
        <v>16</v>
      </c>
      <c r="EW59" s="32">
        <v>39</v>
      </c>
      <c r="EX59" s="32">
        <v>36</v>
      </c>
      <c r="EY59" s="32">
        <v>91</v>
      </c>
      <c r="EZ59" s="32">
        <v>32</v>
      </c>
      <c r="FA59" s="32">
        <v>53</v>
      </c>
      <c r="FB59" s="32">
        <v>76</v>
      </c>
      <c r="FC59" s="32">
        <v>28</v>
      </c>
      <c r="FD59" s="32">
        <v>31</v>
      </c>
      <c r="FE59" s="32">
        <v>63</v>
      </c>
      <c r="FF59" s="32">
        <v>47</v>
      </c>
      <c r="FG59" s="32">
        <v>29</v>
      </c>
      <c r="FH59" s="32">
        <v>33</v>
      </c>
      <c r="FI59" s="32">
        <v>26</v>
      </c>
      <c r="FJ59" s="32">
        <v>56</v>
      </c>
      <c r="FK59" s="32">
        <v>19</v>
      </c>
      <c r="FL59" s="32">
        <v>71</v>
      </c>
      <c r="FM59" s="32">
        <v>30</v>
      </c>
      <c r="FN59" s="32">
        <v>79</v>
      </c>
      <c r="FO59" s="32">
        <v>22</v>
      </c>
      <c r="FP59" s="32">
        <v>15</v>
      </c>
      <c r="FQ59" s="32">
        <v>75</v>
      </c>
      <c r="FR59" s="32">
        <v>89</v>
      </c>
      <c r="FS59" s="32">
        <v>63</v>
      </c>
      <c r="FT59" s="32">
        <v>71</v>
      </c>
      <c r="FU59" s="32">
        <v>19</v>
      </c>
      <c r="FV59" s="32">
        <v>16</v>
      </c>
      <c r="FW59" s="32">
        <v>31</v>
      </c>
      <c r="FX59" s="32">
        <v>28</v>
      </c>
      <c r="FY59" s="32">
        <v>71</v>
      </c>
      <c r="FZ59" s="32">
        <v>59</v>
      </c>
      <c r="GA59" s="32">
        <v>28</v>
      </c>
      <c r="GB59" s="32">
        <v>39</v>
      </c>
      <c r="GC59" s="32">
        <v>19</v>
      </c>
      <c r="GD59" s="32">
        <v>68</v>
      </c>
      <c r="GE59" s="32">
        <v>88</v>
      </c>
      <c r="GF59" s="32">
        <v>74</v>
      </c>
      <c r="GG59" s="32">
        <v>73</v>
      </c>
      <c r="GH59" s="32">
        <v>29</v>
      </c>
      <c r="GI59" s="32">
        <v>87</v>
      </c>
      <c r="GJ59" s="32">
        <v>70</v>
      </c>
      <c r="GK59" s="32">
        <v>25</v>
      </c>
      <c r="GL59" s="32">
        <v>77</v>
      </c>
      <c r="GM59" s="32">
        <v>26</v>
      </c>
      <c r="GN59" s="32">
        <v>89</v>
      </c>
      <c r="GO59" s="32">
        <v>19</v>
      </c>
      <c r="GP59" s="32">
        <v>68</v>
      </c>
      <c r="GQ59" s="32">
        <v>59</v>
      </c>
      <c r="GR59" s="32">
        <v>17</v>
      </c>
      <c r="GS59" s="32">
        <v>33</v>
      </c>
      <c r="GT59" s="32">
        <v>63</v>
      </c>
      <c r="GU59" s="32">
        <v>87</v>
      </c>
      <c r="GV59" s="32">
        <v>26</v>
      </c>
      <c r="GW59" s="32">
        <v>43</v>
      </c>
      <c r="GX59" s="32">
        <v>36</v>
      </c>
      <c r="GY59" s="32">
        <v>58</v>
      </c>
      <c r="GZ59" s="32">
        <v>47</v>
      </c>
      <c r="HA59" s="32">
        <v>25</v>
      </c>
      <c r="HB59" s="32">
        <v>92</v>
      </c>
      <c r="HC59" s="32">
        <v>85</v>
      </c>
      <c r="HD59" s="32">
        <v>75</v>
      </c>
      <c r="HE59" s="32">
        <v>49</v>
      </c>
      <c r="HF59" s="32">
        <v>81</v>
      </c>
      <c r="HG59" s="32">
        <v>24</v>
      </c>
      <c r="HH59" s="32">
        <v>100</v>
      </c>
      <c r="HI59" s="32">
        <v>44</v>
      </c>
      <c r="HJ59" s="32">
        <v>98</v>
      </c>
      <c r="HK59" s="32">
        <v>88</v>
      </c>
      <c r="HL59" s="32">
        <v>34</v>
      </c>
      <c r="HM59" s="32">
        <v>75</v>
      </c>
      <c r="HN59" s="32">
        <v>75</v>
      </c>
      <c r="HO59" s="32">
        <v>70</v>
      </c>
      <c r="HP59" s="32">
        <v>65</v>
      </c>
      <c r="HQ59" s="32">
        <v>57</v>
      </c>
      <c r="HR59" s="32">
        <v>91</v>
      </c>
    </row>
    <row r="60" spans="1:226" x14ac:dyDescent="0.25">
      <c r="A60" s="38">
        <v>47</v>
      </c>
      <c r="B60" s="41" t="str" cm="1">
        <f t="array" aca="1" ref="B60" ca="1">IF($B$10="Your Name Here","Enter Name",INDIRECT("'"&amp;"InitialScores"&amp;"'"&amp;"!R"&amp;$A60+3&amp;"C"&amp;$F$9+2,0))</f>
        <v>Enter Name</v>
      </c>
      <c r="C60" s="41" t="str" cm="1">
        <f t="array" aca="1" ref="C60" ca="1">IF($B$10="Your Name Here","Enter Name",MIN(INDIRECT("'"&amp;"AfterTutoring"&amp;"'"&amp;"!R"&amp;$A60+1&amp;"C"&amp;$F$9+2,0)+5,100))</f>
        <v>Enter Name</v>
      </c>
      <c r="D60" s="42"/>
      <c r="S60" s="33"/>
      <c r="T60" s="33"/>
      <c r="U60" s="33"/>
      <c r="V60" s="33"/>
      <c r="W60" s="33"/>
      <c r="X60" s="33"/>
      <c r="AA60" s="32">
        <v>58</v>
      </c>
      <c r="AB60" s="32">
        <v>77</v>
      </c>
      <c r="AC60" s="32">
        <v>99</v>
      </c>
      <c r="AD60" s="32">
        <v>30</v>
      </c>
      <c r="AE60" s="32">
        <v>44</v>
      </c>
      <c r="AF60" s="32">
        <v>15</v>
      </c>
      <c r="AG60" s="32">
        <v>95</v>
      </c>
      <c r="AH60" s="32">
        <v>66</v>
      </c>
      <c r="AI60" s="32">
        <v>18</v>
      </c>
      <c r="AJ60" s="32">
        <v>45</v>
      </c>
      <c r="AK60" s="32">
        <v>59</v>
      </c>
      <c r="AL60" s="32">
        <v>33</v>
      </c>
      <c r="AM60" s="32">
        <v>33</v>
      </c>
      <c r="AN60" s="32">
        <v>60</v>
      </c>
      <c r="AO60" s="32">
        <v>51</v>
      </c>
      <c r="AP60" s="32">
        <v>17</v>
      </c>
      <c r="AQ60" s="32">
        <v>44</v>
      </c>
      <c r="AR60" s="32">
        <v>85</v>
      </c>
      <c r="AS60" s="32">
        <v>27</v>
      </c>
      <c r="AT60" s="32">
        <v>29</v>
      </c>
      <c r="AU60" s="32">
        <v>18</v>
      </c>
      <c r="AV60" s="32">
        <v>75</v>
      </c>
      <c r="AW60" s="32">
        <v>38</v>
      </c>
      <c r="AX60" s="32">
        <v>36</v>
      </c>
      <c r="AY60" s="32">
        <v>63</v>
      </c>
      <c r="AZ60" s="32">
        <v>46</v>
      </c>
      <c r="BA60" s="32">
        <v>84</v>
      </c>
      <c r="BB60" s="32">
        <v>33</v>
      </c>
      <c r="BC60" s="32">
        <v>34</v>
      </c>
      <c r="BD60" s="32">
        <v>66</v>
      </c>
      <c r="BE60" s="32">
        <v>41</v>
      </c>
      <c r="BF60" s="32">
        <v>94</v>
      </c>
      <c r="BG60" s="32">
        <v>69</v>
      </c>
      <c r="BH60" s="32">
        <v>89</v>
      </c>
      <c r="BI60" s="32">
        <v>46</v>
      </c>
      <c r="BJ60" s="32">
        <v>87</v>
      </c>
      <c r="BK60" s="32">
        <v>33</v>
      </c>
      <c r="BL60" s="32">
        <v>50</v>
      </c>
      <c r="BM60" s="32">
        <v>65</v>
      </c>
      <c r="BN60" s="32">
        <v>95</v>
      </c>
      <c r="BO60" s="32">
        <v>22</v>
      </c>
      <c r="BP60" s="32">
        <v>84</v>
      </c>
      <c r="BQ60" s="32">
        <v>86</v>
      </c>
      <c r="BR60" s="32">
        <v>28</v>
      </c>
      <c r="BS60" s="32">
        <v>29</v>
      </c>
      <c r="BT60" s="32">
        <v>24</v>
      </c>
      <c r="BU60" s="32">
        <v>92</v>
      </c>
      <c r="BV60" s="32">
        <v>15</v>
      </c>
      <c r="BW60" s="32">
        <v>23</v>
      </c>
      <c r="BX60" s="32">
        <v>62</v>
      </c>
      <c r="BY60" s="32">
        <v>96</v>
      </c>
      <c r="BZ60" s="32">
        <v>95</v>
      </c>
      <c r="CA60" s="32">
        <v>26</v>
      </c>
      <c r="CB60" s="32">
        <v>29</v>
      </c>
      <c r="CC60" s="32">
        <v>53</v>
      </c>
      <c r="CD60" s="32">
        <v>53</v>
      </c>
      <c r="CE60" s="32">
        <v>64</v>
      </c>
      <c r="CF60" s="32">
        <v>41</v>
      </c>
      <c r="CG60" s="32">
        <v>70</v>
      </c>
      <c r="CH60" s="32">
        <v>72</v>
      </c>
      <c r="CI60" s="32">
        <v>27</v>
      </c>
      <c r="CJ60" s="32">
        <v>81</v>
      </c>
      <c r="CK60" s="32">
        <v>78</v>
      </c>
      <c r="CL60" s="32">
        <v>17</v>
      </c>
      <c r="CM60" s="32">
        <v>19</v>
      </c>
      <c r="CN60" s="32">
        <v>37</v>
      </c>
      <c r="CO60" s="32">
        <v>43</v>
      </c>
      <c r="CP60" s="32">
        <v>85</v>
      </c>
      <c r="CQ60" s="32">
        <v>57</v>
      </c>
      <c r="CR60" s="32">
        <v>52</v>
      </c>
      <c r="CS60" s="32">
        <v>83</v>
      </c>
      <c r="CT60" s="32">
        <v>40</v>
      </c>
      <c r="CU60" s="32">
        <v>57</v>
      </c>
      <c r="CV60" s="32">
        <v>21</v>
      </c>
      <c r="CW60" s="32">
        <v>50</v>
      </c>
      <c r="CX60" s="32">
        <v>55</v>
      </c>
      <c r="CY60" s="32">
        <v>23</v>
      </c>
      <c r="CZ60" s="32">
        <v>44</v>
      </c>
      <c r="DA60" s="32">
        <v>52</v>
      </c>
      <c r="DB60" s="32">
        <v>28</v>
      </c>
      <c r="DC60" s="32">
        <v>80</v>
      </c>
      <c r="DD60" s="32">
        <v>73</v>
      </c>
      <c r="DE60" s="32">
        <v>78</v>
      </c>
      <c r="DF60" s="32">
        <v>93</v>
      </c>
      <c r="DG60" s="32">
        <v>68</v>
      </c>
      <c r="DH60" s="32">
        <v>84</v>
      </c>
      <c r="DI60" s="32">
        <v>47</v>
      </c>
      <c r="DJ60" s="32">
        <v>61</v>
      </c>
      <c r="DK60" s="32">
        <v>56</v>
      </c>
      <c r="DL60" s="32">
        <v>22</v>
      </c>
      <c r="DM60" s="32">
        <v>87</v>
      </c>
      <c r="DN60" s="32">
        <v>18</v>
      </c>
      <c r="DO60" s="32">
        <v>76</v>
      </c>
      <c r="DP60" s="32">
        <v>45</v>
      </c>
      <c r="DQ60" s="32">
        <v>32</v>
      </c>
      <c r="DR60" s="32">
        <v>83</v>
      </c>
      <c r="DS60" s="32">
        <v>57</v>
      </c>
      <c r="DT60" s="32">
        <v>32</v>
      </c>
      <c r="DU60" s="32">
        <v>35</v>
      </c>
      <c r="DV60" s="32">
        <v>33</v>
      </c>
      <c r="DW60" s="32">
        <v>34</v>
      </c>
      <c r="DX60" s="32">
        <v>44</v>
      </c>
      <c r="DY60" s="32">
        <v>17</v>
      </c>
      <c r="DZ60" s="32">
        <v>33</v>
      </c>
      <c r="EA60" s="32">
        <v>26</v>
      </c>
      <c r="EB60" s="32">
        <v>95</v>
      </c>
      <c r="EC60" s="32">
        <v>74</v>
      </c>
      <c r="ED60" s="32">
        <v>60</v>
      </c>
      <c r="EE60" s="32">
        <v>74</v>
      </c>
      <c r="EF60" s="32">
        <v>34</v>
      </c>
      <c r="EG60" s="32">
        <v>95</v>
      </c>
      <c r="EH60" s="32">
        <v>42</v>
      </c>
      <c r="EI60" s="32">
        <v>76</v>
      </c>
      <c r="EJ60" s="32">
        <v>33</v>
      </c>
      <c r="EK60" s="32">
        <v>51</v>
      </c>
      <c r="EL60" s="32">
        <v>97</v>
      </c>
      <c r="EM60" s="32">
        <v>82</v>
      </c>
      <c r="EN60" s="32">
        <v>87</v>
      </c>
      <c r="EO60" s="32">
        <v>32</v>
      </c>
      <c r="EP60" s="32">
        <v>24</v>
      </c>
      <c r="EQ60" s="32">
        <v>49</v>
      </c>
      <c r="ER60" s="32">
        <v>36</v>
      </c>
      <c r="ES60" s="32">
        <v>39</v>
      </c>
      <c r="ET60" s="32">
        <v>57</v>
      </c>
      <c r="EU60" s="32">
        <v>22</v>
      </c>
      <c r="EV60" s="32">
        <v>57</v>
      </c>
      <c r="EW60" s="32">
        <v>25</v>
      </c>
      <c r="EX60" s="32">
        <v>32</v>
      </c>
      <c r="EY60" s="32">
        <v>27</v>
      </c>
      <c r="EZ60" s="32">
        <v>17</v>
      </c>
      <c r="FA60" s="32">
        <v>61</v>
      </c>
      <c r="FB60" s="32">
        <v>44</v>
      </c>
      <c r="FC60" s="32">
        <v>47</v>
      </c>
      <c r="FD60" s="32">
        <v>59</v>
      </c>
      <c r="FE60" s="32">
        <v>41</v>
      </c>
      <c r="FF60" s="32">
        <v>85</v>
      </c>
      <c r="FG60" s="32">
        <v>41</v>
      </c>
      <c r="FH60" s="32">
        <v>76</v>
      </c>
      <c r="FI60" s="32">
        <v>41</v>
      </c>
      <c r="FJ60" s="32">
        <v>59</v>
      </c>
      <c r="FK60" s="32">
        <v>70</v>
      </c>
      <c r="FL60" s="32">
        <v>49</v>
      </c>
      <c r="FM60" s="32">
        <v>39</v>
      </c>
      <c r="FN60" s="32">
        <v>59</v>
      </c>
      <c r="FO60" s="32">
        <v>30</v>
      </c>
      <c r="FP60" s="32">
        <v>78</v>
      </c>
      <c r="FQ60" s="32">
        <v>31</v>
      </c>
      <c r="FR60" s="32">
        <v>71</v>
      </c>
      <c r="FS60" s="32">
        <v>44</v>
      </c>
      <c r="FT60" s="32">
        <v>100</v>
      </c>
      <c r="FU60" s="32">
        <v>57</v>
      </c>
      <c r="FV60" s="32">
        <v>27</v>
      </c>
      <c r="FW60" s="32">
        <v>69</v>
      </c>
      <c r="FX60" s="32">
        <v>26</v>
      </c>
      <c r="FY60" s="32">
        <v>55</v>
      </c>
      <c r="FZ60" s="32">
        <v>92</v>
      </c>
      <c r="GA60" s="32">
        <v>63</v>
      </c>
      <c r="GB60" s="32">
        <v>25</v>
      </c>
      <c r="GC60" s="32">
        <v>72</v>
      </c>
      <c r="GD60" s="32">
        <v>83</v>
      </c>
      <c r="GE60" s="32">
        <v>50</v>
      </c>
      <c r="GF60" s="32">
        <v>52</v>
      </c>
      <c r="GG60" s="32">
        <v>85</v>
      </c>
      <c r="GH60" s="32">
        <v>28</v>
      </c>
      <c r="GI60" s="32">
        <v>99</v>
      </c>
      <c r="GJ60" s="32">
        <v>95</v>
      </c>
      <c r="GK60" s="32">
        <v>46</v>
      </c>
      <c r="GL60" s="32">
        <v>21</v>
      </c>
      <c r="GM60" s="32">
        <v>96</v>
      </c>
      <c r="GN60" s="32">
        <v>18</v>
      </c>
      <c r="GO60" s="32">
        <v>61</v>
      </c>
      <c r="GP60" s="32">
        <v>32</v>
      </c>
      <c r="GQ60" s="32">
        <v>55</v>
      </c>
      <c r="GR60" s="32">
        <v>54</v>
      </c>
      <c r="GS60" s="32">
        <v>18</v>
      </c>
      <c r="GT60" s="32">
        <v>45</v>
      </c>
      <c r="GU60" s="32">
        <v>37</v>
      </c>
      <c r="GV60" s="32">
        <v>71</v>
      </c>
      <c r="GW60" s="32">
        <v>75</v>
      </c>
      <c r="GX60" s="32">
        <v>38</v>
      </c>
      <c r="GY60" s="32">
        <v>46</v>
      </c>
      <c r="GZ60" s="32">
        <v>38</v>
      </c>
      <c r="HA60" s="32">
        <v>47</v>
      </c>
      <c r="HB60" s="32">
        <v>91</v>
      </c>
      <c r="HC60" s="32">
        <v>40</v>
      </c>
      <c r="HD60" s="32">
        <v>63</v>
      </c>
      <c r="HE60" s="32">
        <v>29</v>
      </c>
      <c r="HF60" s="32">
        <v>34</v>
      </c>
      <c r="HG60" s="32">
        <v>86</v>
      </c>
      <c r="HH60" s="32">
        <v>72</v>
      </c>
      <c r="HI60" s="32">
        <v>81</v>
      </c>
      <c r="HJ60" s="32">
        <v>91</v>
      </c>
      <c r="HK60" s="32">
        <v>56</v>
      </c>
      <c r="HL60" s="32">
        <v>77</v>
      </c>
      <c r="HM60" s="32">
        <v>55</v>
      </c>
      <c r="HN60" s="32">
        <v>91</v>
      </c>
      <c r="HO60" s="32">
        <v>43</v>
      </c>
      <c r="HP60" s="32">
        <v>71</v>
      </c>
      <c r="HQ60" s="32">
        <v>31</v>
      </c>
      <c r="HR60" s="32">
        <v>56</v>
      </c>
    </row>
    <row r="61" spans="1:226" x14ac:dyDescent="0.25">
      <c r="A61" s="38">
        <v>48</v>
      </c>
      <c r="B61" s="41" t="str" cm="1">
        <f t="array" aca="1" ref="B61" ca="1">IF($B$10="Your Name Here","Enter Name",INDIRECT("'"&amp;"InitialScores"&amp;"'"&amp;"!R"&amp;$A61+3&amp;"C"&amp;$F$9+2,0))</f>
        <v>Enter Name</v>
      </c>
      <c r="C61" s="41" t="str" cm="1">
        <f t="array" aca="1" ref="C61" ca="1">IF($B$10="Your Name Here","Enter Name",MIN(INDIRECT("'"&amp;"AfterTutoring"&amp;"'"&amp;"!R"&amp;$A61+1&amp;"C"&amp;$F$9+2,0)+5,100))</f>
        <v>Enter Name</v>
      </c>
      <c r="D61" s="42"/>
      <c r="S61" s="33"/>
      <c r="T61" s="33"/>
      <c r="U61" s="33"/>
      <c r="V61" s="33"/>
      <c r="W61" s="33"/>
      <c r="X61" s="33"/>
      <c r="AA61" s="32">
        <v>25</v>
      </c>
      <c r="AB61" s="32">
        <v>31</v>
      </c>
      <c r="AC61" s="32">
        <v>26</v>
      </c>
      <c r="AD61" s="32">
        <v>70</v>
      </c>
      <c r="AE61" s="32">
        <v>22</v>
      </c>
      <c r="AF61" s="32">
        <v>46</v>
      </c>
      <c r="AG61" s="32">
        <v>91</v>
      </c>
      <c r="AH61" s="32">
        <v>54</v>
      </c>
      <c r="AI61" s="32">
        <v>77</v>
      </c>
      <c r="AJ61" s="32">
        <v>72</v>
      </c>
      <c r="AK61" s="32">
        <v>32</v>
      </c>
      <c r="AL61" s="32">
        <v>80</v>
      </c>
      <c r="AM61" s="32">
        <v>66</v>
      </c>
      <c r="AN61" s="32">
        <v>37</v>
      </c>
      <c r="AO61" s="32">
        <v>95</v>
      </c>
      <c r="AP61" s="32">
        <v>65</v>
      </c>
      <c r="AQ61" s="32">
        <v>33</v>
      </c>
      <c r="AR61" s="32">
        <v>27</v>
      </c>
      <c r="AS61" s="32">
        <v>62</v>
      </c>
      <c r="AT61" s="32">
        <v>53</v>
      </c>
      <c r="AU61" s="32">
        <v>52</v>
      </c>
      <c r="AV61" s="32">
        <v>49</v>
      </c>
      <c r="AW61" s="32">
        <v>23</v>
      </c>
      <c r="AX61" s="32">
        <v>26</v>
      </c>
      <c r="AY61" s="32">
        <v>78</v>
      </c>
      <c r="AZ61" s="32">
        <v>37</v>
      </c>
      <c r="BA61" s="32">
        <v>96</v>
      </c>
      <c r="BB61" s="32">
        <v>37</v>
      </c>
      <c r="BC61" s="32">
        <v>41</v>
      </c>
      <c r="BD61" s="32">
        <v>57</v>
      </c>
      <c r="BE61" s="32">
        <v>53</v>
      </c>
      <c r="BF61" s="32">
        <v>97</v>
      </c>
      <c r="BG61" s="32">
        <v>15</v>
      </c>
      <c r="BH61" s="32">
        <v>63</v>
      </c>
      <c r="BI61" s="32">
        <v>53</v>
      </c>
      <c r="BJ61" s="32">
        <v>84</v>
      </c>
      <c r="BK61" s="32">
        <v>82</v>
      </c>
      <c r="BL61" s="32">
        <v>32</v>
      </c>
      <c r="BM61" s="32">
        <v>46</v>
      </c>
      <c r="BN61" s="32">
        <v>56</v>
      </c>
      <c r="BO61" s="32">
        <v>35</v>
      </c>
      <c r="BP61" s="32">
        <v>20</v>
      </c>
      <c r="BQ61" s="32">
        <v>75</v>
      </c>
      <c r="BR61" s="32">
        <v>78</v>
      </c>
      <c r="BS61" s="32">
        <v>61</v>
      </c>
      <c r="BT61" s="32">
        <v>26</v>
      </c>
      <c r="BU61" s="32">
        <v>42</v>
      </c>
      <c r="BV61" s="32">
        <v>36</v>
      </c>
      <c r="BW61" s="32">
        <v>87</v>
      </c>
      <c r="BX61" s="32">
        <v>66</v>
      </c>
      <c r="BY61" s="32">
        <v>33</v>
      </c>
      <c r="BZ61" s="32">
        <v>45</v>
      </c>
      <c r="CA61" s="32">
        <v>68</v>
      </c>
      <c r="CB61" s="32">
        <v>58</v>
      </c>
      <c r="CC61" s="32">
        <v>60</v>
      </c>
      <c r="CD61" s="32">
        <v>15</v>
      </c>
      <c r="CE61" s="32">
        <v>61</v>
      </c>
      <c r="CF61" s="32">
        <v>86</v>
      </c>
      <c r="CG61" s="32">
        <v>97</v>
      </c>
      <c r="CH61" s="32">
        <v>69</v>
      </c>
      <c r="CI61" s="32">
        <v>88</v>
      </c>
      <c r="CJ61" s="32">
        <v>81</v>
      </c>
      <c r="CK61" s="32">
        <v>21</v>
      </c>
      <c r="CL61" s="32">
        <v>88</v>
      </c>
      <c r="CM61" s="32">
        <v>51</v>
      </c>
      <c r="CN61" s="32">
        <v>28</v>
      </c>
      <c r="CO61" s="32">
        <v>85</v>
      </c>
      <c r="CP61" s="32">
        <v>96</v>
      </c>
      <c r="CQ61" s="32">
        <v>24</v>
      </c>
      <c r="CR61" s="32">
        <v>40</v>
      </c>
      <c r="CS61" s="32">
        <v>85</v>
      </c>
      <c r="CT61" s="32">
        <v>60</v>
      </c>
      <c r="CU61" s="32">
        <v>77</v>
      </c>
      <c r="CV61" s="32">
        <v>64</v>
      </c>
      <c r="CW61" s="32">
        <v>66</v>
      </c>
      <c r="CX61" s="32">
        <v>76</v>
      </c>
      <c r="CY61" s="32">
        <v>71</v>
      </c>
      <c r="CZ61" s="32">
        <v>95</v>
      </c>
      <c r="DA61" s="32">
        <v>68</v>
      </c>
      <c r="DB61" s="32">
        <v>15</v>
      </c>
      <c r="DC61" s="32">
        <v>44</v>
      </c>
      <c r="DD61" s="32">
        <v>72</v>
      </c>
      <c r="DE61" s="32">
        <v>16</v>
      </c>
      <c r="DF61" s="32">
        <v>45</v>
      </c>
      <c r="DG61" s="32">
        <v>86</v>
      </c>
      <c r="DH61" s="32">
        <v>45</v>
      </c>
      <c r="DI61" s="32">
        <v>95</v>
      </c>
      <c r="DJ61" s="32">
        <v>68</v>
      </c>
      <c r="DK61" s="32">
        <v>86</v>
      </c>
      <c r="DL61" s="32">
        <v>22</v>
      </c>
      <c r="DM61" s="32">
        <v>86</v>
      </c>
      <c r="DN61" s="32">
        <v>66</v>
      </c>
      <c r="DO61" s="32">
        <v>25</v>
      </c>
      <c r="DP61" s="32">
        <v>86</v>
      </c>
      <c r="DQ61" s="32">
        <v>54</v>
      </c>
      <c r="DR61" s="32">
        <v>79</v>
      </c>
      <c r="DS61" s="32">
        <v>16</v>
      </c>
      <c r="DT61" s="32">
        <v>77</v>
      </c>
      <c r="DU61" s="32">
        <v>94</v>
      </c>
      <c r="DV61" s="32">
        <v>46</v>
      </c>
      <c r="DW61" s="32">
        <v>41</v>
      </c>
      <c r="DX61" s="32">
        <v>60</v>
      </c>
      <c r="DY61" s="32">
        <v>77</v>
      </c>
      <c r="DZ61" s="32">
        <v>57</v>
      </c>
      <c r="EA61" s="32">
        <v>98</v>
      </c>
      <c r="EB61" s="32">
        <v>80</v>
      </c>
      <c r="EC61" s="32">
        <v>29</v>
      </c>
      <c r="ED61" s="32">
        <v>74</v>
      </c>
      <c r="EE61" s="32">
        <v>91</v>
      </c>
      <c r="EF61" s="32">
        <v>31</v>
      </c>
      <c r="EG61" s="32">
        <v>92</v>
      </c>
      <c r="EH61" s="32">
        <v>59</v>
      </c>
      <c r="EI61" s="32">
        <v>29</v>
      </c>
      <c r="EJ61" s="32">
        <v>98</v>
      </c>
      <c r="EK61" s="32">
        <v>100</v>
      </c>
      <c r="EL61" s="32">
        <v>81</v>
      </c>
      <c r="EM61" s="32">
        <v>73</v>
      </c>
      <c r="EN61" s="32">
        <v>89</v>
      </c>
      <c r="EO61" s="32">
        <v>74</v>
      </c>
      <c r="EP61" s="32">
        <v>27</v>
      </c>
      <c r="EQ61" s="32">
        <v>78</v>
      </c>
      <c r="ER61" s="32">
        <v>57</v>
      </c>
      <c r="ES61" s="32">
        <v>20</v>
      </c>
      <c r="ET61" s="32">
        <v>37</v>
      </c>
      <c r="EU61" s="32">
        <v>29</v>
      </c>
      <c r="EV61" s="32">
        <v>50</v>
      </c>
      <c r="EW61" s="32">
        <v>30</v>
      </c>
      <c r="EX61" s="32">
        <v>32</v>
      </c>
      <c r="EY61" s="32">
        <v>68</v>
      </c>
      <c r="EZ61" s="32">
        <v>89</v>
      </c>
      <c r="FA61" s="32">
        <v>96</v>
      </c>
      <c r="FB61" s="32">
        <v>88</v>
      </c>
      <c r="FC61" s="32">
        <v>57</v>
      </c>
      <c r="FD61" s="32">
        <v>75</v>
      </c>
      <c r="FE61" s="32">
        <v>83</v>
      </c>
      <c r="FF61" s="32">
        <v>65</v>
      </c>
      <c r="FG61" s="32">
        <v>26</v>
      </c>
      <c r="FH61" s="32">
        <v>42</v>
      </c>
      <c r="FI61" s="32">
        <v>75</v>
      </c>
      <c r="FJ61" s="32">
        <v>24</v>
      </c>
      <c r="FK61" s="32">
        <v>73</v>
      </c>
      <c r="FL61" s="32">
        <v>79</v>
      </c>
      <c r="FM61" s="32">
        <v>45</v>
      </c>
      <c r="FN61" s="32">
        <v>53</v>
      </c>
      <c r="FO61" s="32">
        <v>16</v>
      </c>
      <c r="FP61" s="32">
        <v>54</v>
      </c>
      <c r="FQ61" s="32">
        <v>47</v>
      </c>
      <c r="FR61" s="32">
        <v>94</v>
      </c>
      <c r="FS61" s="32">
        <v>60</v>
      </c>
      <c r="FT61" s="32">
        <v>39</v>
      </c>
      <c r="FU61" s="32">
        <v>86</v>
      </c>
      <c r="FV61" s="32">
        <v>52</v>
      </c>
      <c r="FW61" s="32">
        <v>78</v>
      </c>
      <c r="FX61" s="32">
        <v>39</v>
      </c>
      <c r="FY61" s="32">
        <v>20</v>
      </c>
      <c r="FZ61" s="32">
        <v>19</v>
      </c>
      <c r="GA61" s="32">
        <v>63</v>
      </c>
      <c r="GB61" s="32">
        <v>44</v>
      </c>
      <c r="GC61" s="32">
        <v>42</v>
      </c>
      <c r="GD61" s="32">
        <v>26</v>
      </c>
      <c r="GE61" s="32">
        <v>19</v>
      </c>
      <c r="GF61" s="32">
        <v>25</v>
      </c>
      <c r="GG61" s="32">
        <v>96</v>
      </c>
      <c r="GH61" s="32">
        <v>63</v>
      </c>
      <c r="GI61" s="32">
        <v>79</v>
      </c>
      <c r="GJ61" s="32">
        <v>54</v>
      </c>
      <c r="GK61" s="32">
        <v>92</v>
      </c>
      <c r="GL61" s="32">
        <v>91</v>
      </c>
      <c r="GM61" s="32">
        <v>96</v>
      </c>
      <c r="GN61" s="32">
        <v>44</v>
      </c>
      <c r="GO61" s="32">
        <v>67</v>
      </c>
      <c r="GP61" s="32">
        <v>30</v>
      </c>
      <c r="GQ61" s="32">
        <v>28</v>
      </c>
      <c r="GR61" s="32">
        <v>72</v>
      </c>
      <c r="GS61" s="32">
        <v>97</v>
      </c>
      <c r="GT61" s="32">
        <v>88</v>
      </c>
      <c r="GU61" s="32">
        <v>92</v>
      </c>
      <c r="GV61" s="32">
        <v>33</v>
      </c>
      <c r="GW61" s="32">
        <v>63</v>
      </c>
      <c r="GX61" s="32">
        <v>66</v>
      </c>
      <c r="GY61" s="32">
        <v>51</v>
      </c>
      <c r="GZ61" s="32">
        <v>74</v>
      </c>
      <c r="HA61" s="32">
        <v>75</v>
      </c>
      <c r="HB61" s="32">
        <v>71</v>
      </c>
      <c r="HC61" s="32">
        <v>67</v>
      </c>
      <c r="HD61" s="32">
        <v>61</v>
      </c>
      <c r="HE61" s="32">
        <v>83</v>
      </c>
      <c r="HF61" s="32">
        <v>45</v>
      </c>
      <c r="HG61" s="32">
        <v>91</v>
      </c>
      <c r="HH61" s="32">
        <v>81</v>
      </c>
      <c r="HI61" s="32">
        <v>57</v>
      </c>
      <c r="HJ61" s="32">
        <v>74</v>
      </c>
      <c r="HK61" s="32">
        <v>41</v>
      </c>
      <c r="HL61" s="32">
        <v>23</v>
      </c>
      <c r="HM61" s="32">
        <v>93</v>
      </c>
      <c r="HN61" s="32">
        <v>50</v>
      </c>
      <c r="HO61" s="32">
        <v>52</v>
      </c>
      <c r="HP61" s="32">
        <v>85</v>
      </c>
      <c r="HQ61" s="32">
        <v>26</v>
      </c>
      <c r="HR61" s="32">
        <v>99</v>
      </c>
    </row>
    <row r="62" spans="1:226" x14ac:dyDescent="0.25">
      <c r="A62" s="38">
        <v>49</v>
      </c>
      <c r="B62" s="41" t="str" cm="1">
        <f t="array" aca="1" ref="B62" ca="1">IF($B$10="Your Name Here","Enter Name",INDIRECT("'"&amp;"InitialScores"&amp;"'"&amp;"!R"&amp;$A62+3&amp;"C"&amp;$F$9+2,0))</f>
        <v>Enter Name</v>
      </c>
      <c r="C62" s="41" t="str" cm="1">
        <f t="array" aca="1" ref="C62" ca="1">IF($B$10="Your Name Here","Enter Name",MIN(INDIRECT("'"&amp;"AfterTutoring"&amp;"'"&amp;"!R"&amp;$A62+1&amp;"C"&amp;$F$9+2,0)+5,100))</f>
        <v>Enter Name</v>
      </c>
      <c r="D62" s="42"/>
      <c r="S62" s="33"/>
      <c r="T62" s="33"/>
      <c r="U62" s="33"/>
      <c r="V62" s="33"/>
      <c r="W62" s="33"/>
      <c r="X62" s="33"/>
      <c r="AA62" s="32">
        <v>62</v>
      </c>
      <c r="AB62" s="32">
        <v>27</v>
      </c>
      <c r="AC62" s="32">
        <v>50</v>
      </c>
      <c r="AD62" s="32">
        <v>97</v>
      </c>
      <c r="AE62" s="32">
        <v>26</v>
      </c>
      <c r="AF62" s="32">
        <v>67</v>
      </c>
      <c r="AG62" s="32">
        <v>53</v>
      </c>
      <c r="AH62" s="32">
        <v>81</v>
      </c>
      <c r="AI62" s="32">
        <v>71</v>
      </c>
      <c r="AJ62" s="32">
        <v>45</v>
      </c>
      <c r="AK62" s="32">
        <v>56</v>
      </c>
      <c r="AL62" s="32">
        <v>65</v>
      </c>
      <c r="AM62" s="32">
        <v>82</v>
      </c>
      <c r="AN62" s="32">
        <v>18</v>
      </c>
      <c r="AO62" s="32">
        <v>52</v>
      </c>
      <c r="AP62" s="32">
        <v>66</v>
      </c>
      <c r="AQ62" s="32">
        <v>82</v>
      </c>
      <c r="AR62" s="32">
        <v>51</v>
      </c>
      <c r="AS62" s="32">
        <v>23</v>
      </c>
      <c r="AT62" s="32">
        <v>38</v>
      </c>
      <c r="AU62" s="32">
        <v>42</v>
      </c>
      <c r="AV62" s="32">
        <v>92</v>
      </c>
      <c r="AW62" s="32">
        <v>47</v>
      </c>
      <c r="AX62" s="32">
        <v>43</v>
      </c>
      <c r="AY62" s="32">
        <v>47</v>
      </c>
      <c r="AZ62" s="32">
        <v>94</v>
      </c>
      <c r="BA62" s="32">
        <v>58</v>
      </c>
      <c r="BB62" s="32">
        <v>90</v>
      </c>
      <c r="BC62" s="32">
        <v>67</v>
      </c>
      <c r="BD62" s="32">
        <v>58</v>
      </c>
      <c r="BE62" s="32">
        <v>66</v>
      </c>
      <c r="BF62" s="32">
        <v>28</v>
      </c>
      <c r="BG62" s="32">
        <v>80</v>
      </c>
      <c r="BH62" s="32">
        <v>62</v>
      </c>
      <c r="BI62" s="32">
        <v>95</v>
      </c>
      <c r="BJ62" s="32">
        <v>28</v>
      </c>
      <c r="BK62" s="32">
        <v>52</v>
      </c>
      <c r="BL62" s="32">
        <v>98</v>
      </c>
      <c r="BM62" s="32">
        <v>57</v>
      </c>
      <c r="BN62" s="32">
        <v>49</v>
      </c>
      <c r="BO62" s="32">
        <v>67</v>
      </c>
      <c r="BP62" s="32">
        <v>39</v>
      </c>
      <c r="BQ62" s="32">
        <v>38</v>
      </c>
      <c r="BR62" s="32">
        <v>47</v>
      </c>
      <c r="BS62" s="32">
        <v>25</v>
      </c>
      <c r="BT62" s="32">
        <v>92</v>
      </c>
      <c r="BU62" s="32">
        <v>61</v>
      </c>
      <c r="BV62" s="32">
        <v>87</v>
      </c>
      <c r="BW62" s="32">
        <v>77</v>
      </c>
      <c r="BX62" s="32">
        <v>79</v>
      </c>
      <c r="BY62" s="32">
        <v>29</v>
      </c>
      <c r="BZ62" s="32">
        <v>44</v>
      </c>
      <c r="CA62" s="32">
        <v>44</v>
      </c>
      <c r="CB62" s="32">
        <v>47</v>
      </c>
      <c r="CC62" s="32">
        <v>81</v>
      </c>
      <c r="CD62" s="32">
        <v>93</v>
      </c>
      <c r="CE62" s="32">
        <v>59</v>
      </c>
      <c r="CF62" s="32">
        <v>59</v>
      </c>
      <c r="CG62" s="32">
        <v>45</v>
      </c>
      <c r="CH62" s="32">
        <v>66</v>
      </c>
      <c r="CI62" s="32">
        <v>17</v>
      </c>
      <c r="CJ62" s="32">
        <v>23</v>
      </c>
      <c r="CK62" s="32">
        <v>41</v>
      </c>
      <c r="CL62" s="32">
        <v>40</v>
      </c>
      <c r="CM62" s="32">
        <v>39</v>
      </c>
      <c r="CN62" s="32">
        <v>15</v>
      </c>
      <c r="CO62" s="32">
        <v>21</v>
      </c>
      <c r="CP62" s="32">
        <v>99</v>
      </c>
      <c r="CQ62" s="32">
        <v>93</v>
      </c>
      <c r="CR62" s="32">
        <v>43</v>
      </c>
      <c r="CS62" s="32">
        <v>99</v>
      </c>
      <c r="CT62" s="32">
        <v>78</v>
      </c>
      <c r="CU62" s="32">
        <v>15</v>
      </c>
      <c r="CV62" s="32">
        <v>81</v>
      </c>
      <c r="CW62" s="32">
        <v>49</v>
      </c>
      <c r="CX62" s="32">
        <v>15</v>
      </c>
      <c r="CY62" s="32">
        <v>48</v>
      </c>
      <c r="CZ62" s="32">
        <v>65</v>
      </c>
      <c r="DA62" s="32">
        <v>57</v>
      </c>
      <c r="DB62" s="32">
        <v>61</v>
      </c>
      <c r="DC62" s="32">
        <v>59</v>
      </c>
      <c r="DD62" s="32">
        <v>45</v>
      </c>
      <c r="DE62" s="32">
        <v>35</v>
      </c>
      <c r="DF62" s="32">
        <v>15</v>
      </c>
      <c r="DG62" s="32">
        <v>90</v>
      </c>
      <c r="DH62" s="32">
        <v>93</v>
      </c>
      <c r="DI62" s="32">
        <v>75</v>
      </c>
      <c r="DJ62" s="32">
        <v>17</v>
      </c>
      <c r="DK62" s="32">
        <v>67</v>
      </c>
      <c r="DL62" s="32">
        <v>75</v>
      </c>
      <c r="DM62" s="32">
        <v>25</v>
      </c>
      <c r="DN62" s="32">
        <v>100</v>
      </c>
      <c r="DO62" s="32">
        <v>52</v>
      </c>
      <c r="DP62" s="32">
        <v>72</v>
      </c>
      <c r="DQ62" s="32">
        <v>53</v>
      </c>
      <c r="DR62" s="32">
        <v>21</v>
      </c>
      <c r="DS62" s="32">
        <v>65</v>
      </c>
      <c r="DT62" s="32">
        <v>79</v>
      </c>
      <c r="DU62" s="32">
        <v>98</v>
      </c>
      <c r="DV62" s="32">
        <v>40</v>
      </c>
      <c r="DW62" s="32">
        <v>91</v>
      </c>
      <c r="DX62" s="32">
        <v>85</v>
      </c>
      <c r="DY62" s="32">
        <v>95</v>
      </c>
      <c r="DZ62" s="32">
        <v>27</v>
      </c>
      <c r="EA62" s="32">
        <v>35</v>
      </c>
      <c r="EB62" s="32">
        <v>74</v>
      </c>
      <c r="EC62" s="32">
        <v>41</v>
      </c>
      <c r="ED62" s="32">
        <v>63</v>
      </c>
      <c r="EE62" s="32">
        <v>65</v>
      </c>
      <c r="EF62" s="32">
        <v>39</v>
      </c>
      <c r="EG62" s="32">
        <v>83</v>
      </c>
      <c r="EH62" s="32">
        <v>57</v>
      </c>
      <c r="EI62" s="32">
        <v>41</v>
      </c>
      <c r="EJ62" s="32">
        <v>41</v>
      </c>
      <c r="EK62" s="32">
        <v>78</v>
      </c>
      <c r="EL62" s="32">
        <v>61</v>
      </c>
      <c r="EM62" s="32">
        <v>39</v>
      </c>
      <c r="EN62" s="32">
        <v>73</v>
      </c>
      <c r="EO62" s="32">
        <v>46</v>
      </c>
      <c r="EP62" s="32">
        <v>43</v>
      </c>
      <c r="EQ62" s="32">
        <v>59</v>
      </c>
      <c r="ER62" s="32">
        <v>92</v>
      </c>
      <c r="ES62" s="32">
        <v>44</v>
      </c>
      <c r="ET62" s="32">
        <v>64</v>
      </c>
      <c r="EU62" s="32">
        <v>31</v>
      </c>
      <c r="EV62" s="32">
        <v>32</v>
      </c>
      <c r="EW62" s="32">
        <v>46</v>
      </c>
      <c r="EX62" s="32">
        <v>31</v>
      </c>
      <c r="EY62" s="32">
        <v>74</v>
      </c>
      <c r="EZ62" s="32">
        <v>31</v>
      </c>
      <c r="FA62" s="32">
        <v>70</v>
      </c>
      <c r="FB62" s="32">
        <v>71</v>
      </c>
      <c r="FC62" s="32">
        <v>34</v>
      </c>
      <c r="FD62" s="32">
        <v>15</v>
      </c>
      <c r="FE62" s="32">
        <v>80</v>
      </c>
      <c r="FF62" s="32">
        <v>98</v>
      </c>
      <c r="FG62" s="32">
        <v>25</v>
      </c>
      <c r="FH62" s="32">
        <v>17</v>
      </c>
      <c r="FI62" s="32">
        <v>50</v>
      </c>
      <c r="FJ62" s="32">
        <v>72</v>
      </c>
      <c r="FK62" s="32">
        <v>28</v>
      </c>
      <c r="FL62" s="32">
        <v>30</v>
      </c>
      <c r="FM62" s="32">
        <v>64</v>
      </c>
      <c r="FN62" s="32">
        <v>21</v>
      </c>
      <c r="FO62" s="32">
        <v>82</v>
      </c>
      <c r="FP62" s="32">
        <v>89</v>
      </c>
      <c r="FQ62" s="32">
        <v>89</v>
      </c>
      <c r="FR62" s="32">
        <v>72</v>
      </c>
      <c r="FS62" s="32">
        <v>89</v>
      </c>
      <c r="FT62" s="32">
        <v>42</v>
      </c>
      <c r="FU62" s="32">
        <v>100</v>
      </c>
      <c r="FV62" s="32">
        <v>44</v>
      </c>
      <c r="FW62" s="32">
        <v>85</v>
      </c>
      <c r="FX62" s="32">
        <v>64</v>
      </c>
      <c r="FY62" s="32">
        <v>54</v>
      </c>
      <c r="FZ62" s="32">
        <v>93</v>
      </c>
      <c r="GA62" s="32">
        <v>28</v>
      </c>
      <c r="GB62" s="32">
        <v>57</v>
      </c>
      <c r="GC62" s="32">
        <v>49</v>
      </c>
      <c r="GD62" s="32">
        <v>77</v>
      </c>
      <c r="GE62" s="32">
        <v>45</v>
      </c>
      <c r="GF62" s="32">
        <v>42</v>
      </c>
      <c r="GG62" s="32">
        <v>15</v>
      </c>
      <c r="GH62" s="32">
        <v>29</v>
      </c>
      <c r="GI62" s="32">
        <v>30</v>
      </c>
      <c r="GJ62" s="32">
        <v>38</v>
      </c>
      <c r="GK62" s="32">
        <v>75</v>
      </c>
      <c r="GL62" s="32">
        <v>97</v>
      </c>
      <c r="GM62" s="32">
        <v>28</v>
      </c>
      <c r="GN62" s="32">
        <v>70</v>
      </c>
      <c r="GO62" s="32">
        <v>20</v>
      </c>
      <c r="GP62" s="32">
        <v>56</v>
      </c>
      <c r="GQ62" s="32">
        <v>93</v>
      </c>
      <c r="GR62" s="32">
        <v>41</v>
      </c>
      <c r="GS62" s="32">
        <v>34</v>
      </c>
      <c r="GT62" s="32">
        <v>74</v>
      </c>
      <c r="GU62" s="32">
        <v>88</v>
      </c>
      <c r="GV62" s="32">
        <v>86</v>
      </c>
      <c r="GW62" s="32">
        <v>63</v>
      </c>
      <c r="GX62" s="32">
        <v>77</v>
      </c>
      <c r="GY62" s="32">
        <v>42</v>
      </c>
      <c r="GZ62" s="32">
        <v>33</v>
      </c>
      <c r="HA62" s="32">
        <v>100</v>
      </c>
      <c r="HB62" s="32">
        <v>15</v>
      </c>
      <c r="HC62" s="32">
        <v>25</v>
      </c>
      <c r="HD62" s="32">
        <v>45</v>
      </c>
      <c r="HE62" s="32">
        <v>29</v>
      </c>
      <c r="HF62" s="32">
        <v>84</v>
      </c>
      <c r="HG62" s="32">
        <v>17</v>
      </c>
      <c r="HH62" s="32">
        <v>81</v>
      </c>
      <c r="HI62" s="32">
        <v>76</v>
      </c>
      <c r="HJ62" s="32">
        <v>88</v>
      </c>
      <c r="HK62" s="32">
        <v>80</v>
      </c>
      <c r="HL62" s="32">
        <v>74</v>
      </c>
      <c r="HM62" s="32">
        <v>34</v>
      </c>
      <c r="HN62" s="32">
        <v>44</v>
      </c>
      <c r="HO62" s="32">
        <v>73</v>
      </c>
      <c r="HP62" s="32">
        <v>70</v>
      </c>
      <c r="HQ62" s="32">
        <v>100</v>
      </c>
      <c r="HR62" s="32">
        <v>42</v>
      </c>
    </row>
    <row r="63" spans="1:226" x14ac:dyDescent="0.25">
      <c r="A63" s="38">
        <v>50</v>
      </c>
      <c r="B63" s="41" t="str" cm="1">
        <f t="array" aca="1" ref="B63" ca="1">IF($B$10="Your Name Here","Enter Name",INDIRECT("'"&amp;"InitialScores"&amp;"'"&amp;"!R"&amp;$A63+3&amp;"C"&amp;$F$9+2,0))</f>
        <v>Enter Name</v>
      </c>
      <c r="C63" s="41" t="str" cm="1">
        <f t="array" aca="1" ref="C63" ca="1">IF($B$10="Your Name Here","Enter Name",MIN(INDIRECT("'"&amp;"AfterTutoring"&amp;"'"&amp;"!R"&amp;$A63+1&amp;"C"&amp;$F$9+2,0)+5,100))</f>
        <v>Enter Name</v>
      </c>
      <c r="D63" s="42"/>
      <c r="S63" s="33"/>
      <c r="T63" s="33"/>
      <c r="U63" s="33"/>
      <c r="V63" s="33"/>
      <c r="W63" s="33"/>
      <c r="X63" s="33"/>
      <c r="AA63" s="32">
        <v>78</v>
      </c>
      <c r="AB63" s="32">
        <v>50</v>
      </c>
      <c r="AC63" s="32">
        <v>58</v>
      </c>
      <c r="AD63" s="32">
        <v>86</v>
      </c>
      <c r="AE63" s="32">
        <v>52</v>
      </c>
      <c r="AF63" s="32">
        <v>70</v>
      </c>
      <c r="AG63" s="32">
        <v>59</v>
      </c>
      <c r="AH63" s="32">
        <v>36</v>
      </c>
      <c r="AI63" s="32">
        <v>40</v>
      </c>
      <c r="AJ63" s="32">
        <v>56</v>
      </c>
      <c r="AK63" s="32">
        <v>51</v>
      </c>
      <c r="AL63" s="32">
        <v>67</v>
      </c>
      <c r="AM63" s="32">
        <v>16</v>
      </c>
      <c r="AN63" s="32">
        <v>88</v>
      </c>
      <c r="AO63" s="32">
        <v>36</v>
      </c>
      <c r="AP63" s="32">
        <v>74</v>
      </c>
      <c r="AQ63" s="32">
        <v>68</v>
      </c>
      <c r="AR63" s="32">
        <v>79</v>
      </c>
      <c r="AS63" s="32">
        <v>28</v>
      </c>
      <c r="AT63" s="32">
        <v>62</v>
      </c>
      <c r="AU63" s="32">
        <v>62</v>
      </c>
      <c r="AV63" s="32">
        <v>16</v>
      </c>
      <c r="AW63" s="32">
        <v>60</v>
      </c>
      <c r="AX63" s="32">
        <v>95</v>
      </c>
      <c r="AY63" s="32">
        <v>66</v>
      </c>
      <c r="AZ63" s="32">
        <v>19</v>
      </c>
      <c r="BA63" s="32">
        <v>78</v>
      </c>
      <c r="BB63" s="32">
        <v>68</v>
      </c>
      <c r="BC63" s="32">
        <v>44</v>
      </c>
      <c r="BD63" s="32">
        <v>96</v>
      </c>
      <c r="BE63" s="32">
        <v>30</v>
      </c>
      <c r="BF63" s="32">
        <v>18</v>
      </c>
      <c r="BG63" s="32">
        <v>18</v>
      </c>
      <c r="BH63" s="32">
        <v>59</v>
      </c>
      <c r="BI63" s="32">
        <v>38</v>
      </c>
      <c r="BJ63" s="32">
        <v>53</v>
      </c>
      <c r="BK63" s="32">
        <v>45</v>
      </c>
      <c r="BL63" s="32">
        <v>20</v>
      </c>
      <c r="BM63" s="32">
        <v>76</v>
      </c>
      <c r="BN63" s="32">
        <v>85</v>
      </c>
      <c r="BO63" s="32">
        <v>31</v>
      </c>
      <c r="BP63" s="32">
        <v>27</v>
      </c>
      <c r="BQ63" s="32">
        <v>28</v>
      </c>
      <c r="BR63" s="32">
        <v>51</v>
      </c>
      <c r="BS63" s="32">
        <v>15</v>
      </c>
      <c r="BT63" s="32">
        <v>43</v>
      </c>
      <c r="BU63" s="32">
        <v>78</v>
      </c>
      <c r="BV63" s="32">
        <v>60</v>
      </c>
      <c r="BW63" s="32">
        <v>93</v>
      </c>
      <c r="BX63" s="32">
        <v>78</v>
      </c>
      <c r="BY63" s="32">
        <v>63</v>
      </c>
      <c r="BZ63" s="32">
        <v>94</v>
      </c>
      <c r="CA63" s="32">
        <v>94</v>
      </c>
      <c r="CB63" s="32">
        <v>70</v>
      </c>
      <c r="CC63" s="32">
        <v>34</v>
      </c>
      <c r="CD63" s="32">
        <v>96</v>
      </c>
      <c r="CE63" s="32">
        <v>95</v>
      </c>
      <c r="CF63" s="32">
        <v>95</v>
      </c>
      <c r="CG63" s="32">
        <v>36</v>
      </c>
      <c r="CH63" s="32">
        <v>39</v>
      </c>
      <c r="CI63" s="32">
        <v>87</v>
      </c>
      <c r="CJ63" s="32">
        <v>51</v>
      </c>
      <c r="CK63" s="32">
        <v>19</v>
      </c>
      <c r="CL63" s="32">
        <v>72</v>
      </c>
      <c r="CM63" s="32">
        <v>91</v>
      </c>
      <c r="CN63" s="32">
        <v>38</v>
      </c>
      <c r="CO63" s="32">
        <v>46</v>
      </c>
      <c r="CP63" s="32">
        <v>75</v>
      </c>
      <c r="CQ63" s="32">
        <v>50</v>
      </c>
      <c r="CR63" s="32">
        <v>36</v>
      </c>
      <c r="CS63" s="32">
        <v>18</v>
      </c>
      <c r="CT63" s="32">
        <v>41</v>
      </c>
      <c r="CU63" s="32">
        <v>28</v>
      </c>
      <c r="CV63" s="32">
        <v>55</v>
      </c>
      <c r="CW63" s="32">
        <v>69</v>
      </c>
      <c r="CX63" s="32">
        <v>69</v>
      </c>
      <c r="CY63" s="32">
        <v>69</v>
      </c>
      <c r="CZ63" s="32">
        <v>16</v>
      </c>
      <c r="DA63" s="32">
        <v>80</v>
      </c>
      <c r="DB63" s="32">
        <v>60</v>
      </c>
      <c r="DC63" s="32">
        <v>64</v>
      </c>
      <c r="DD63" s="32">
        <v>96</v>
      </c>
      <c r="DE63" s="32">
        <v>42</v>
      </c>
      <c r="DF63" s="32">
        <v>58</v>
      </c>
      <c r="DG63" s="32">
        <v>93</v>
      </c>
      <c r="DH63" s="32">
        <v>18</v>
      </c>
      <c r="DI63" s="32">
        <v>19</v>
      </c>
      <c r="DJ63" s="32">
        <v>60</v>
      </c>
      <c r="DK63" s="32">
        <v>19</v>
      </c>
      <c r="DL63" s="32">
        <v>32</v>
      </c>
      <c r="DM63" s="32">
        <v>97</v>
      </c>
      <c r="DN63" s="32">
        <v>91</v>
      </c>
      <c r="DO63" s="32">
        <v>58</v>
      </c>
      <c r="DP63" s="32">
        <v>45</v>
      </c>
      <c r="DQ63" s="32">
        <v>67</v>
      </c>
      <c r="DR63" s="32">
        <v>85</v>
      </c>
      <c r="DS63" s="32">
        <v>77</v>
      </c>
      <c r="DT63" s="32">
        <v>91</v>
      </c>
      <c r="DU63" s="32">
        <v>51</v>
      </c>
      <c r="DV63" s="32">
        <v>64</v>
      </c>
      <c r="DW63" s="32">
        <v>29</v>
      </c>
      <c r="DX63" s="32">
        <v>86</v>
      </c>
      <c r="DY63" s="32">
        <v>64</v>
      </c>
      <c r="DZ63" s="32">
        <v>86</v>
      </c>
      <c r="EA63" s="32">
        <v>17</v>
      </c>
      <c r="EB63" s="32">
        <v>87</v>
      </c>
      <c r="EC63" s="32">
        <v>54</v>
      </c>
      <c r="ED63" s="32">
        <v>51</v>
      </c>
      <c r="EE63" s="32">
        <v>34</v>
      </c>
      <c r="EF63" s="32">
        <v>53</v>
      </c>
      <c r="EG63" s="32">
        <v>20</v>
      </c>
      <c r="EH63" s="32">
        <v>61</v>
      </c>
      <c r="EI63" s="32">
        <v>64</v>
      </c>
      <c r="EJ63" s="32">
        <v>65</v>
      </c>
      <c r="EK63" s="32">
        <v>78</v>
      </c>
      <c r="EL63" s="32">
        <v>15</v>
      </c>
      <c r="EM63" s="32">
        <v>74</v>
      </c>
      <c r="EN63" s="32">
        <v>94</v>
      </c>
      <c r="EO63" s="32">
        <v>39</v>
      </c>
      <c r="EP63" s="32">
        <v>80</v>
      </c>
      <c r="EQ63" s="32">
        <v>26</v>
      </c>
      <c r="ER63" s="32">
        <v>68</v>
      </c>
      <c r="ES63" s="32">
        <v>45</v>
      </c>
      <c r="ET63" s="32">
        <v>100</v>
      </c>
      <c r="EU63" s="32">
        <v>95</v>
      </c>
      <c r="EV63" s="32">
        <v>76</v>
      </c>
      <c r="EW63" s="32">
        <v>87</v>
      </c>
      <c r="EX63" s="32">
        <v>17</v>
      </c>
      <c r="EY63" s="32">
        <v>49</v>
      </c>
      <c r="EZ63" s="32">
        <v>32</v>
      </c>
      <c r="FA63" s="32">
        <v>28</v>
      </c>
      <c r="FB63" s="32">
        <v>83</v>
      </c>
      <c r="FC63" s="32">
        <v>62</v>
      </c>
      <c r="FD63" s="32">
        <v>73</v>
      </c>
      <c r="FE63" s="32">
        <v>26</v>
      </c>
      <c r="FF63" s="32">
        <v>48</v>
      </c>
      <c r="FG63" s="32">
        <v>73</v>
      </c>
      <c r="FH63" s="32">
        <v>18</v>
      </c>
      <c r="FI63" s="32">
        <v>48</v>
      </c>
      <c r="FJ63" s="32">
        <v>95</v>
      </c>
      <c r="FK63" s="32">
        <v>31</v>
      </c>
      <c r="FL63" s="32">
        <v>32</v>
      </c>
      <c r="FM63" s="32">
        <v>63</v>
      </c>
      <c r="FN63" s="32">
        <v>61</v>
      </c>
      <c r="FO63" s="32">
        <v>99</v>
      </c>
      <c r="FP63" s="32">
        <v>40</v>
      </c>
      <c r="FQ63" s="32">
        <v>45</v>
      </c>
      <c r="FR63" s="32">
        <v>53</v>
      </c>
      <c r="FS63" s="32">
        <v>50</v>
      </c>
      <c r="FT63" s="32">
        <v>74</v>
      </c>
      <c r="FU63" s="32">
        <v>28</v>
      </c>
      <c r="FV63" s="32">
        <v>49</v>
      </c>
      <c r="FW63" s="32">
        <v>63</v>
      </c>
      <c r="FX63" s="32">
        <v>41</v>
      </c>
      <c r="FY63" s="32">
        <v>75</v>
      </c>
      <c r="FZ63" s="32">
        <v>75</v>
      </c>
      <c r="GA63" s="32">
        <v>77</v>
      </c>
      <c r="GB63" s="32">
        <v>72</v>
      </c>
      <c r="GC63" s="32">
        <v>45</v>
      </c>
      <c r="GD63" s="32">
        <v>71</v>
      </c>
      <c r="GE63" s="32">
        <v>92</v>
      </c>
      <c r="GF63" s="32">
        <v>47</v>
      </c>
      <c r="GG63" s="32">
        <v>20</v>
      </c>
      <c r="GH63" s="32">
        <v>96</v>
      </c>
      <c r="GI63" s="32">
        <v>35</v>
      </c>
      <c r="GJ63" s="32">
        <v>47</v>
      </c>
      <c r="GK63" s="32">
        <v>15</v>
      </c>
      <c r="GL63" s="32">
        <v>94</v>
      </c>
      <c r="GM63" s="32">
        <v>32</v>
      </c>
      <c r="GN63" s="32">
        <v>15</v>
      </c>
      <c r="GO63" s="32">
        <v>37</v>
      </c>
      <c r="GP63" s="32">
        <v>27</v>
      </c>
      <c r="GQ63" s="32">
        <v>52</v>
      </c>
      <c r="GR63" s="32">
        <v>23</v>
      </c>
      <c r="GS63" s="32">
        <v>59</v>
      </c>
      <c r="GT63" s="32">
        <v>64</v>
      </c>
      <c r="GU63" s="32">
        <v>17</v>
      </c>
      <c r="GV63" s="32">
        <v>93</v>
      </c>
      <c r="GW63" s="32">
        <v>19</v>
      </c>
      <c r="GX63" s="32">
        <v>99</v>
      </c>
      <c r="GY63" s="32">
        <v>39</v>
      </c>
      <c r="GZ63" s="32">
        <v>70</v>
      </c>
      <c r="HA63" s="32">
        <v>96</v>
      </c>
      <c r="HB63" s="32">
        <v>15</v>
      </c>
      <c r="HC63" s="32">
        <v>40</v>
      </c>
      <c r="HD63" s="32">
        <v>50</v>
      </c>
      <c r="HE63" s="32">
        <v>77</v>
      </c>
      <c r="HF63" s="32">
        <v>29</v>
      </c>
      <c r="HG63" s="32">
        <v>68</v>
      </c>
      <c r="HH63" s="32">
        <v>38</v>
      </c>
      <c r="HI63" s="32">
        <v>16</v>
      </c>
      <c r="HJ63" s="32">
        <v>37</v>
      </c>
      <c r="HK63" s="32">
        <v>75</v>
      </c>
      <c r="HL63" s="32">
        <v>57</v>
      </c>
      <c r="HM63" s="32">
        <v>25</v>
      </c>
      <c r="HN63" s="32">
        <v>48</v>
      </c>
      <c r="HO63" s="32">
        <v>46</v>
      </c>
      <c r="HP63" s="32">
        <v>16</v>
      </c>
      <c r="HQ63" s="32">
        <v>93</v>
      </c>
      <c r="HR63" s="32">
        <v>73</v>
      </c>
    </row>
    <row r="64" spans="1:226" x14ac:dyDescent="0.25">
      <c r="S64" s="33"/>
      <c r="T64" s="33"/>
      <c r="U64" s="33"/>
      <c r="V64" s="33"/>
      <c r="W64" s="33"/>
      <c r="X64" s="33"/>
      <c r="AA64" s="32">
        <v>52</v>
      </c>
      <c r="AB64" s="32">
        <v>69</v>
      </c>
      <c r="AC64" s="32">
        <v>80</v>
      </c>
      <c r="AD64" s="32">
        <v>79</v>
      </c>
      <c r="AE64" s="32">
        <v>83</v>
      </c>
      <c r="AF64" s="32">
        <v>88</v>
      </c>
      <c r="AG64" s="32">
        <v>48</v>
      </c>
      <c r="AH64" s="32">
        <v>28</v>
      </c>
      <c r="AI64" s="32">
        <v>39</v>
      </c>
      <c r="AJ64" s="32">
        <v>53</v>
      </c>
      <c r="AK64" s="32">
        <v>56</v>
      </c>
      <c r="AL64" s="32">
        <v>80</v>
      </c>
      <c r="AM64" s="32">
        <v>79</v>
      </c>
      <c r="AN64" s="32">
        <v>20</v>
      </c>
      <c r="AO64" s="32">
        <v>15</v>
      </c>
      <c r="AP64" s="32">
        <v>43</v>
      </c>
      <c r="AQ64" s="32">
        <v>30</v>
      </c>
      <c r="AR64" s="32">
        <v>18</v>
      </c>
      <c r="AS64" s="32">
        <v>54</v>
      </c>
      <c r="AT64" s="32">
        <v>59</v>
      </c>
      <c r="AU64" s="32">
        <v>52</v>
      </c>
      <c r="AV64" s="32">
        <v>86</v>
      </c>
      <c r="AW64" s="32">
        <v>47</v>
      </c>
      <c r="AX64" s="32">
        <v>60</v>
      </c>
      <c r="AY64" s="32">
        <v>93</v>
      </c>
      <c r="AZ64" s="32">
        <v>27</v>
      </c>
      <c r="BA64" s="32">
        <v>42</v>
      </c>
      <c r="BB64" s="32">
        <v>47</v>
      </c>
      <c r="BC64" s="32">
        <v>44</v>
      </c>
      <c r="BD64" s="32">
        <v>28</v>
      </c>
      <c r="BE64" s="32">
        <v>57</v>
      </c>
      <c r="BF64" s="32">
        <v>77</v>
      </c>
      <c r="BG64" s="32">
        <v>38</v>
      </c>
      <c r="BH64" s="32">
        <v>71</v>
      </c>
      <c r="BI64" s="32">
        <v>95</v>
      </c>
      <c r="BJ64" s="32">
        <v>27</v>
      </c>
      <c r="BK64" s="32">
        <v>32</v>
      </c>
      <c r="BL64" s="32">
        <v>43</v>
      </c>
      <c r="BM64" s="32">
        <v>69</v>
      </c>
      <c r="BN64" s="32">
        <v>42</v>
      </c>
      <c r="BO64" s="32">
        <v>22</v>
      </c>
      <c r="BP64" s="32">
        <v>19</v>
      </c>
      <c r="BQ64" s="32">
        <v>76</v>
      </c>
      <c r="BR64" s="32">
        <v>21</v>
      </c>
      <c r="BS64" s="32">
        <v>70</v>
      </c>
      <c r="BT64" s="32">
        <v>22</v>
      </c>
      <c r="BU64" s="32">
        <v>76</v>
      </c>
      <c r="BV64" s="32">
        <v>16</v>
      </c>
      <c r="BW64" s="32">
        <v>94</v>
      </c>
      <c r="BX64" s="32">
        <v>46</v>
      </c>
      <c r="BY64" s="32">
        <v>61</v>
      </c>
      <c r="BZ64" s="32">
        <v>67</v>
      </c>
      <c r="CA64" s="32">
        <v>63</v>
      </c>
      <c r="CB64" s="32">
        <v>71</v>
      </c>
      <c r="CC64" s="32">
        <v>59</v>
      </c>
      <c r="CD64" s="32">
        <v>37</v>
      </c>
      <c r="CE64" s="32">
        <v>27</v>
      </c>
      <c r="CF64" s="32">
        <v>26</v>
      </c>
      <c r="CG64" s="32">
        <v>99</v>
      </c>
      <c r="CH64" s="32">
        <v>76</v>
      </c>
      <c r="CI64" s="32">
        <v>52</v>
      </c>
      <c r="CJ64" s="32">
        <v>24</v>
      </c>
      <c r="CK64" s="32">
        <v>41</v>
      </c>
      <c r="CL64" s="32">
        <v>66</v>
      </c>
      <c r="CM64" s="32">
        <v>98</v>
      </c>
      <c r="CN64" s="32">
        <v>92</v>
      </c>
      <c r="CO64" s="32">
        <v>77</v>
      </c>
      <c r="CP64" s="32">
        <v>55</v>
      </c>
      <c r="CQ64" s="32">
        <v>75</v>
      </c>
      <c r="CR64" s="32">
        <v>66</v>
      </c>
      <c r="CS64" s="32">
        <v>18</v>
      </c>
      <c r="CT64" s="32">
        <v>43</v>
      </c>
      <c r="CU64" s="32">
        <v>75</v>
      </c>
      <c r="CV64" s="32">
        <v>45</v>
      </c>
      <c r="CW64" s="32">
        <v>43</v>
      </c>
      <c r="CX64" s="32">
        <v>67</v>
      </c>
      <c r="CY64" s="32">
        <v>71</v>
      </c>
      <c r="CZ64" s="32">
        <v>86</v>
      </c>
      <c r="DA64" s="32">
        <v>65</v>
      </c>
      <c r="DB64" s="32">
        <v>55</v>
      </c>
      <c r="DC64" s="32">
        <v>82</v>
      </c>
      <c r="DD64" s="32">
        <v>68</v>
      </c>
      <c r="DE64" s="32">
        <v>83</v>
      </c>
      <c r="DF64" s="32">
        <v>35</v>
      </c>
      <c r="DG64" s="32">
        <v>75</v>
      </c>
      <c r="DH64" s="32">
        <v>22</v>
      </c>
      <c r="DI64" s="32">
        <v>70</v>
      </c>
      <c r="DJ64" s="32">
        <v>70</v>
      </c>
      <c r="DK64" s="32">
        <v>30</v>
      </c>
      <c r="DL64" s="32">
        <v>80</v>
      </c>
      <c r="DM64" s="32">
        <v>52</v>
      </c>
      <c r="DN64" s="32">
        <v>24</v>
      </c>
      <c r="DO64" s="32">
        <v>54</v>
      </c>
      <c r="DP64" s="32">
        <v>48</v>
      </c>
      <c r="DQ64" s="32">
        <v>35</v>
      </c>
      <c r="DR64" s="32">
        <v>97</v>
      </c>
      <c r="DS64" s="32">
        <v>78</v>
      </c>
      <c r="DT64" s="32">
        <v>78</v>
      </c>
      <c r="DU64" s="32">
        <v>97</v>
      </c>
      <c r="DV64" s="32">
        <v>68</v>
      </c>
      <c r="DW64" s="32">
        <v>52</v>
      </c>
      <c r="DX64" s="32">
        <v>20</v>
      </c>
      <c r="DY64" s="32">
        <v>86</v>
      </c>
      <c r="DZ64" s="32">
        <v>54</v>
      </c>
      <c r="EA64" s="32">
        <v>70</v>
      </c>
      <c r="EB64" s="32">
        <v>80</v>
      </c>
      <c r="EC64" s="32">
        <v>33</v>
      </c>
      <c r="ED64" s="32">
        <v>40</v>
      </c>
      <c r="EE64" s="32">
        <v>63</v>
      </c>
      <c r="EF64" s="32">
        <v>33</v>
      </c>
      <c r="EG64" s="32">
        <v>46</v>
      </c>
      <c r="EH64" s="32">
        <v>56</v>
      </c>
      <c r="EI64" s="32">
        <v>27</v>
      </c>
      <c r="EJ64" s="32">
        <v>27</v>
      </c>
      <c r="EK64" s="32">
        <v>54</v>
      </c>
      <c r="EL64" s="32">
        <v>56</v>
      </c>
      <c r="EM64" s="32">
        <v>91</v>
      </c>
      <c r="EN64" s="32">
        <v>80</v>
      </c>
      <c r="EO64" s="32">
        <v>48</v>
      </c>
      <c r="EP64" s="32">
        <v>74</v>
      </c>
      <c r="EQ64" s="32">
        <v>34</v>
      </c>
      <c r="ER64" s="32">
        <v>70</v>
      </c>
      <c r="ES64" s="32">
        <v>57</v>
      </c>
      <c r="ET64" s="32">
        <v>47</v>
      </c>
      <c r="EU64" s="32">
        <v>37</v>
      </c>
      <c r="EV64" s="32">
        <v>77</v>
      </c>
      <c r="EW64" s="32">
        <v>26</v>
      </c>
      <c r="EX64" s="32">
        <v>100</v>
      </c>
      <c r="EY64" s="32">
        <v>39</v>
      </c>
      <c r="EZ64" s="32">
        <v>30</v>
      </c>
      <c r="FA64" s="32">
        <v>64</v>
      </c>
      <c r="FB64" s="32">
        <v>69</v>
      </c>
      <c r="FC64" s="32">
        <v>53</v>
      </c>
      <c r="FD64" s="32">
        <v>90</v>
      </c>
      <c r="FE64" s="32">
        <v>63</v>
      </c>
      <c r="FF64" s="32">
        <v>100</v>
      </c>
      <c r="FG64" s="32">
        <v>56</v>
      </c>
      <c r="FH64" s="32">
        <v>56</v>
      </c>
      <c r="FI64" s="32">
        <v>43</v>
      </c>
      <c r="FJ64" s="32">
        <v>31</v>
      </c>
      <c r="FK64" s="32">
        <v>81</v>
      </c>
      <c r="FL64" s="32">
        <v>29</v>
      </c>
      <c r="FM64" s="32">
        <v>96</v>
      </c>
      <c r="FN64" s="32">
        <v>51</v>
      </c>
      <c r="FO64" s="32">
        <v>100</v>
      </c>
      <c r="FP64" s="32">
        <v>22</v>
      </c>
      <c r="FQ64" s="32">
        <v>34</v>
      </c>
      <c r="FR64" s="32">
        <v>49</v>
      </c>
      <c r="FS64" s="32">
        <v>17</v>
      </c>
      <c r="FT64" s="32">
        <v>18</v>
      </c>
      <c r="FU64" s="32">
        <v>42</v>
      </c>
      <c r="FV64" s="32">
        <v>15</v>
      </c>
      <c r="FW64" s="32">
        <v>94</v>
      </c>
      <c r="FX64" s="32">
        <v>20</v>
      </c>
      <c r="FY64" s="32">
        <v>34</v>
      </c>
      <c r="FZ64" s="32">
        <v>94</v>
      </c>
      <c r="GA64" s="32">
        <v>35</v>
      </c>
      <c r="GB64" s="32">
        <v>63</v>
      </c>
      <c r="GC64" s="32">
        <v>27</v>
      </c>
      <c r="GD64" s="32">
        <v>28</v>
      </c>
      <c r="GE64" s="32">
        <v>24</v>
      </c>
      <c r="GF64" s="32">
        <v>73</v>
      </c>
      <c r="GG64" s="32">
        <v>75</v>
      </c>
      <c r="GH64" s="32">
        <v>36</v>
      </c>
      <c r="GI64" s="32">
        <v>91</v>
      </c>
      <c r="GJ64" s="32">
        <v>58</v>
      </c>
      <c r="GK64" s="32">
        <v>50</v>
      </c>
      <c r="GL64" s="32">
        <v>40</v>
      </c>
      <c r="GM64" s="32">
        <v>43</v>
      </c>
      <c r="GN64" s="32">
        <v>56</v>
      </c>
      <c r="GO64" s="32">
        <v>23</v>
      </c>
      <c r="GP64" s="32">
        <v>18</v>
      </c>
      <c r="GQ64" s="32">
        <v>79</v>
      </c>
      <c r="GR64" s="32">
        <v>52</v>
      </c>
      <c r="GS64" s="32">
        <v>67</v>
      </c>
      <c r="GT64" s="32">
        <v>99</v>
      </c>
      <c r="GU64" s="32">
        <v>33</v>
      </c>
      <c r="GV64" s="32">
        <v>90</v>
      </c>
      <c r="GW64" s="32">
        <v>88</v>
      </c>
      <c r="GX64" s="32">
        <v>68</v>
      </c>
      <c r="GY64" s="32">
        <v>45</v>
      </c>
      <c r="GZ64" s="32">
        <v>93</v>
      </c>
      <c r="HA64" s="32">
        <v>94</v>
      </c>
      <c r="HB64" s="32">
        <v>32</v>
      </c>
      <c r="HC64" s="32">
        <v>52</v>
      </c>
      <c r="HD64" s="32">
        <v>30</v>
      </c>
      <c r="HE64" s="32">
        <v>72</v>
      </c>
      <c r="HF64" s="32">
        <v>43</v>
      </c>
      <c r="HG64" s="32">
        <v>62</v>
      </c>
      <c r="HH64" s="32">
        <v>33</v>
      </c>
      <c r="HI64" s="32">
        <v>20</v>
      </c>
      <c r="HJ64" s="32">
        <v>30</v>
      </c>
      <c r="HK64" s="32">
        <v>46</v>
      </c>
      <c r="HL64" s="32">
        <v>53</v>
      </c>
      <c r="HM64" s="32">
        <v>72</v>
      </c>
      <c r="HN64" s="32">
        <v>97</v>
      </c>
      <c r="HO64" s="32">
        <v>44</v>
      </c>
      <c r="HP64" s="32">
        <v>26</v>
      </c>
      <c r="HQ64" s="32">
        <v>88</v>
      </c>
      <c r="HR64" s="32">
        <v>15</v>
      </c>
    </row>
    <row r="65" spans="10:226" x14ac:dyDescent="0.25">
      <c r="S65" s="33"/>
      <c r="T65" s="33"/>
      <c r="U65" s="33"/>
      <c r="V65" s="33"/>
      <c r="W65" s="33"/>
      <c r="X65" s="33"/>
      <c r="AA65" s="32">
        <v>20</v>
      </c>
      <c r="AB65" s="32">
        <v>16</v>
      </c>
      <c r="AC65" s="32">
        <v>25</v>
      </c>
      <c r="AD65" s="32">
        <v>51</v>
      </c>
      <c r="AE65" s="32">
        <v>54</v>
      </c>
      <c r="AF65" s="32">
        <v>51</v>
      </c>
      <c r="AG65" s="32">
        <v>44</v>
      </c>
      <c r="AH65" s="32">
        <v>77</v>
      </c>
      <c r="AI65" s="32">
        <v>92</v>
      </c>
      <c r="AJ65" s="32">
        <v>62</v>
      </c>
      <c r="AK65" s="32">
        <v>69</v>
      </c>
      <c r="AL65" s="32">
        <v>97</v>
      </c>
      <c r="AM65" s="32">
        <v>16</v>
      </c>
      <c r="AN65" s="32">
        <v>91</v>
      </c>
      <c r="AO65" s="32">
        <v>80</v>
      </c>
      <c r="AP65" s="32">
        <v>30</v>
      </c>
      <c r="AQ65" s="32">
        <v>86</v>
      </c>
      <c r="AR65" s="32">
        <v>94</v>
      </c>
      <c r="AS65" s="32">
        <v>90</v>
      </c>
      <c r="AT65" s="32">
        <v>76</v>
      </c>
      <c r="AU65" s="32">
        <v>18</v>
      </c>
      <c r="AV65" s="32">
        <v>48</v>
      </c>
      <c r="AW65" s="32">
        <v>99</v>
      </c>
      <c r="AX65" s="32">
        <v>99</v>
      </c>
      <c r="AY65" s="32">
        <v>35</v>
      </c>
      <c r="AZ65" s="32">
        <v>53</v>
      </c>
      <c r="BA65" s="32">
        <v>32</v>
      </c>
      <c r="BB65" s="32">
        <v>15</v>
      </c>
      <c r="BC65" s="32">
        <v>37</v>
      </c>
      <c r="BD65" s="32">
        <v>25</v>
      </c>
      <c r="BE65" s="32">
        <v>56</v>
      </c>
      <c r="BF65" s="32">
        <v>56</v>
      </c>
      <c r="BG65" s="32">
        <v>73</v>
      </c>
      <c r="BH65" s="32">
        <v>99</v>
      </c>
      <c r="BI65" s="32">
        <v>35</v>
      </c>
      <c r="BJ65" s="32">
        <v>78</v>
      </c>
      <c r="BK65" s="32">
        <v>72</v>
      </c>
      <c r="BL65" s="32">
        <v>66</v>
      </c>
      <c r="BM65" s="32">
        <v>54</v>
      </c>
      <c r="BN65" s="32">
        <v>54</v>
      </c>
      <c r="BO65" s="32">
        <v>82</v>
      </c>
      <c r="BP65" s="32">
        <v>44</v>
      </c>
      <c r="BQ65" s="32">
        <v>27</v>
      </c>
      <c r="BR65" s="32">
        <v>36</v>
      </c>
      <c r="BS65" s="32">
        <v>58</v>
      </c>
      <c r="BT65" s="32">
        <v>62</v>
      </c>
      <c r="BU65" s="32">
        <v>54</v>
      </c>
      <c r="BV65" s="32">
        <v>37</v>
      </c>
      <c r="BW65" s="32">
        <v>79</v>
      </c>
      <c r="BX65" s="32">
        <v>19</v>
      </c>
      <c r="BY65" s="32">
        <v>96</v>
      </c>
      <c r="BZ65" s="32">
        <v>62</v>
      </c>
      <c r="CA65" s="32">
        <v>64</v>
      </c>
      <c r="CB65" s="32">
        <v>43</v>
      </c>
      <c r="CC65" s="32">
        <v>78</v>
      </c>
      <c r="CD65" s="32">
        <v>23</v>
      </c>
      <c r="CE65" s="32">
        <v>65</v>
      </c>
      <c r="CF65" s="32">
        <v>27</v>
      </c>
      <c r="CG65" s="32">
        <v>49</v>
      </c>
      <c r="CH65" s="32">
        <v>96</v>
      </c>
      <c r="CI65" s="32">
        <v>99</v>
      </c>
      <c r="CJ65" s="32">
        <v>77</v>
      </c>
      <c r="CK65" s="32">
        <v>83</v>
      </c>
      <c r="CL65" s="32">
        <v>32</v>
      </c>
      <c r="CM65" s="32">
        <v>20</v>
      </c>
      <c r="CN65" s="32">
        <v>26</v>
      </c>
      <c r="CO65" s="32">
        <v>96</v>
      </c>
      <c r="CP65" s="32">
        <v>78</v>
      </c>
      <c r="CQ65" s="32">
        <v>92</v>
      </c>
      <c r="CR65" s="32">
        <v>62</v>
      </c>
      <c r="CS65" s="32">
        <v>43</v>
      </c>
      <c r="CT65" s="32">
        <v>86</v>
      </c>
      <c r="CU65" s="32">
        <v>72</v>
      </c>
      <c r="CV65" s="32">
        <v>80</v>
      </c>
      <c r="CW65" s="32">
        <v>18</v>
      </c>
      <c r="CX65" s="32">
        <v>98</v>
      </c>
      <c r="CY65" s="32">
        <v>60</v>
      </c>
      <c r="CZ65" s="32">
        <v>19</v>
      </c>
      <c r="DA65" s="32">
        <v>19</v>
      </c>
      <c r="DB65" s="32">
        <v>84</v>
      </c>
      <c r="DC65" s="32">
        <v>20</v>
      </c>
      <c r="DD65" s="32">
        <v>46</v>
      </c>
      <c r="DE65" s="32">
        <v>23</v>
      </c>
      <c r="DF65" s="32">
        <v>56</v>
      </c>
      <c r="DG65" s="32">
        <v>46</v>
      </c>
      <c r="DH65" s="32">
        <v>85</v>
      </c>
      <c r="DI65" s="32">
        <v>58</v>
      </c>
      <c r="DJ65" s="32">
        <v>71</v>
      </c>
      <c r="DK65" s="32">
        <v>69</v>
      </c>
      <c r="DL65" s="32">
        <v>87</v>
      </c>
      <c r="DM65" s="32">
        <v>68</v>
      </c>
      <c r="DN65" s="32">
        <v>91</v>
      </c>
      <c r="DO65" s="32">
        <v>17</v>
      </c>
      <c r="DP65" s="32">
        <v>77</v>
      </c>
      <c r="DQ65" s="32">
        <v>73</v>
      </c>
      <c r="DR65" s="32">
        <v>31</v>
      </c>
      <c r="DS65" s="32">
        <v>72</v>
      </c>
      <c r="DT65" s="32">
        <v>35</v>
      </c>
      <c r="DU65" s="32">
        <v>64</v>
      </c>
      <c r="DV65" s="32">
        <v>72</v>
      </c>
      <c r="DW65" s="32">
        <v>54</v>
      </c>
      <c r="DX65" s="32">
        <v>66</v>
      </c>
      <c r="DY65" s="32">
        <v>25</v>
      </c>
      <c r="DZ65" s="32">
        <v>47</v>
      </c>
      <c r="EA65" s="32">
        <v>70</v>
      </c>
      <c r="EB65" s="32">
        <v>35</v>
      </c>
      <c r="EC65" s="32">
        <v>47</v>
      </c>
      <c r="ED65" s="32">
        <v>41</v>
      </c>
      <c r="EE65" s="32">
        <v>37</v>
      </c>
      <c r="EF65" s="32">
        <v>71</v>
      </c>
      <c r="EG65" s="32">
        <v>62</v>
      </c>
      <c r="EH65" s="32">
        <v>88</v>
      </c>
      <c r="EI65" s="32">
        <v>84</v>
      </c>
      <c r="EJ65" s="32">
        <v>96</v>
      </c>
      <c r="EK65" s="32">
        <v>100</v>
      </c>
      <c r="EL65" s="32">
        <v>67</v>
      </c>
      <c r="EM65" s="32">
        <v>35</v>
      </c>
      <c r="EN65" s="32">
        <v>35</v>
      </c>
      <c r="EO65" s="32">
        <v>40</v>
      </c>
      <c r="EP65" s="32">
        <v>50</v>
      </c>
      <c r="EQ65" s="32">
        <v>50</v>
      </c>
      <c r="ER65" s="32">
        <v>76</v>
      </c>
      <c r="ES65" s="32">
        <v>63</v>
      </c>
      <c r="ET65" s="32">
        <v>34</v>
      </c>
      <c r="EU65" s="32">
        <v>67</v>
      </c>
      <c r="EV65" s="32">
        <v>66</v>
      </c>
      <c r="EW65" s="32">
        <v>88</v>
      </c>
      <c r="EX65" s="32">
        <v>57</v>
      </c>
      <c r="EY65" s="32">
        <v>62</v>
      </c>
      <c r="EZ65" s="32">
        <v>78</v>
      </c>
      <c r="FA65" s="32">
        <v>67</v>
      </c>
      <c r="FB65" s="32">
        <v>39</v>
      </c>
      <c r="FC65" s="32">
        <v>21</v>
      </c>
      <c r="FD65" s="32">
        <v>96</v>
      </c>
      <c r="FE65" s="32">
        <v>62</v>
      </c>
      <c r="FF65" s="32">
        <v>70</v>
      </c>
      <c r="FG65" s="32">
        <v>76</v>
      </c>
      <c r="FH65" s="32">
        <v>35</v>
      </c>
      <c r="FI65" s="32">
        <v>58</v>
      </c>
      <c r="FJ65" s="32">
        <v>38</v>
      </c>
      <c r="FK65" s="32">
        <v>51</v>
      </c>
      <c r="FL65" s="32">
        <v>19</v>
      </c>
      <c r="FM65" s="32">
        <v>48</v>
      </c>
      <c r="FN65" s="32">
        <v>63</v>
      </c>
      <c r="FO65" s="32">
        <v>81</v>
      </c>
      <c r="FP65" s="32">
        <v>94</v>
      </c>
      <c r="FQ65" s="32">
        <v>64</v>
      </c>
      <c r="FR65" s="32">
        <v>38</v>
      </c>
      <c r="FS65" s="32">
        <v>86</v>
      </c>
      <c r="FT65" s="32">
        <v>82</v>
      </c>
      <c r="FU65" s="32">
        <v>19</v>
      </c>
      <c r="FV65" s="32">
        <v>91</v>
      </c>
      <c r="FW65" s="32">
        <v>49</v>
      </c>
      <c r="FX65" s="32">
        <v>76</v>
      </c>
      <c r="FY65" s="32">
        <v>65</v>
      </c>
      <c r="FZ65" s="32">
        <v>61</v>
      </c>
      <c r="GA65" s="32">
        <v>35</v>
      </c>
      <c r="GB65" s="32">
        <v>71</v>
      </c>
      <c r="GC65" s="32">
        <v>41</v>
      </c>
      <c r="GD65" s="32">
        <v>64</v>
      </c>
      <c r="GE65" s="32">
        <v>29</v>
      </c>
      <c r="GF65" s="32">
        <v>40</v>
      </c>
      <c r="GG65" s="32">
        <v>41</v>
      </c>
      <c r="GH65" s="32">
        <v>68</v>
      </c>
      <c r="GI65" s="32">
        <v>45</v>
      </c>
      <c r="GJ65" s="32">
        <v>96</v>
      </c>
      <c r="GK65" s="32">
        <v>85</v>
      </c>
      <c r="GL65" s="32">
        <v>79</v>
      </c>
      <c r="GM65" s="32">
        <v>23</v>
      </c>
      <c r="GN65" s="32">
        <v>84</v>
      </c>
      <c r="GO65" s="32">
        <v>60</v>
      </c>
      <c r="GP65" s="32">
        <v>75</v>
      </c>
      <c r="GQ65" s="32">
        <v>71</v>
      </c>
      <c r="GR65" s="32">
        <v>23</v>
      </c>
      <c r="GS65" s="32">
        <v>89</v>
      </c>
      <c r="GT65" s="32">
        <v>16</v>
      </c>
      <c r="GU65" s="32">
        <v>27</v>
      </c>
      <c r="GV65" s="32">
        <v>74</v>
      </c>
      <c r="GW65" s="32">
        <v>48</v>
      </c>
      <c r="GX65" s="32">
        <v>36</v>
      </c>
      <c r="GY65" s="32">
        <v>22</v>
      </c>
      <c r="GZ65" s="32">
        <v>54</v>
      </c>
      <c r="HA65" s="32">
        <v>92</v>
      </c>
      <c r="HB65" s="32">
        <v>89</v>
      </c>
      <c r="HC65" s="32">
        <v>84</v>
      </c>
      <c r="HD65" s="32">
        <v>34</v>
      </c>
      <c r="HE65" s="32">
        <v>72</v>
      </c>
      <c r="HF65" s="32">
        <v>17</v>
      </c>
      <c r="HG65" s="32">
        <v>57</v>
      </c>
      <c r="HH65" s="32">
        <v>43</v>
      </c>
      <c r="HI65" s="32">
        <v>44</v>
      </c>
      <c r="HJ65" s="32">
        <v>90</v>
      </c>
      <c r="HK65" s="32">
        <v>91</v>
      </c>
      <c r="HL65" s="32">
        <v>25</v>
      </c>
      <c r="HM65" s="32">
        <v>90</v>
      </c>
      <c r="HN65" s="32">
        <v>47</v>
      </c>
      <c r="HO65" s="32">
        <v>42</v>
      </c>
      <c r="HP65" s="32">
        <v>63</v>
      </c>
      <c r="HQ65" s="32">
        <v>86</v>
      </c>
      <c r="HR65" s="32">
        <v>95</v>
      </c>
    </row>
    <row r="66" spans="10:226" x14ac:dyDescent="0.25">
      <c r="S66" s="33"/>
      <c r="T66" s="33"/>
      <c r="U66" s="33"/>
      <c r="V66" s="33"/>
      <c r="W66" s="33"/>
      <c r="X66" s="33"/>
      <c r="AA66" s="32">
        <v>100</v>
      </c>
      <c r="AB66" s="32">
        <v>96</v>
      </c>
      <c r="AC66" s="32">
        <v>85</v>
      </c>
      <c r="AD66" s="32">
        <v>65</v>
      </c>
      <c r="AE66" s="32">
        <v>94</v>
      </c>
      <c r="AF66" s="32">
        <v>17</v>
      </c>
      <c r="AG66" s="32">
        <v>47</v>
      </c>
      <c r="AH66" s="32">
        <v>88</v>
      </c>
      <c r="AI66" s="32">
        <v>55</v>
      </c>
      <c r="AJ66" s="32">
        <v>51</v>
      </c>
      <c r="AK66" s="32">
        <v>45</v>
      </c>
      <c r="AL66" s="32">
        <v>31</v>
      </c>
      <c r="AM66" s="32">
        <v>38</v>
      </c>
      <c r="AN66" s="32">
        <v>80</v>
      </c>
      <c r="AO66" s="32">
        <v>87</v>
      </c>
      <c r="AP66" s="32">
        <v>100</v>
      </c>
      <c r="AQ66" s="32">
        <v>39</v>
      </c>
      <c r="AR66" s="32">
        <v>80</v>
      </c>
      <c r="AS66" s="32">
        <v>55</v>
      </c>
      <c r="AT66" s="32">
        <v>55</v>
      </c>
      <c r="AU66" s="32">
        <v>39</v>
      </c>
      <c r="AV66" s="32">
        <v>84</v>
      </c>
      <c r="AW66" s="32">
        <v>22</v>
      </c>
      <c r="AX66" s="32">
        <v>96</v>
      </c>
      <c r="AY66" s="32">
        <v>52</v>
      </c>
      <c r="AZ66" s="32">
        <v>67</v>
      </c>
      <c r="BA66" s="32">
        <v>27</v>
      </c>
      <c r="BB66" s="32">
        <v>30</v>
      </c>
      <c r="BC66" s="32">
        <v>80</v>
      </c>
      <c r="BD66" s="32">
        <v>31</v>
      </c>
      <c r="BE66" s="32">
        <v>28</v>
      </c>
      <c r="BF66" s="32">
        <v>63</v>
      </c>
      <c r="BG66" s="32">
        <v>46</v>
      </c>
      <c r="BH66" s="32">
        <v>32</v>
      </c>
      <c r="BI66" s="32">
        <v>57</v>
      </c>
      <c r="BJ66" s="32">
        <v>84</v>
      </c>
      <c r="BK66" s="32">
        <v>54</v>
      </c>
      <c r="BL66" s="32">
        <v>22</v>
      </c>
      <c r="BM66" s="32">
        <v>87</v>
      </c>
      <c r="BN66" s="32">
        <v>92</v>
      </c>
      <c r="BO66" s="32">
        <v>31</v>
      </c>
      <c r="BP66" s="32">
        <v>31</v>
      </c>
      <c r="BQ66" s="32">
        <v>72</v>
      </c>
      <c r="BR66" s="32">
        <v>22</v>
      </c>
      <c r="BS66" s="32">
        <v>82</v>
      </c>
      <c r="BT66" s="32">
        <v>46</v>
      </c>
      <c r="BU66" s="32">
        <v>74</v>
      </c>
      <c r="BV66" s="32">
        <v>37</v>
      </c>
      <c r="BW66" s="32">
        <v>51</v>
      </c>
      <c r="BX66" s="32">
        <v>40</v>
      </c>
      <c r="BY66" s="32">
        <v>28</v>
      </c>
      <c r="BZ66" s="32">
        <v>58</v>
      </c>
      <c r="CA66" s="32">
        <v>73</v>
      </c>
      <c r="CB66" s="32">
        <v>78</v>
      </c>
      <c r="CC66" s="32">
        <v>87</v>
      </c>
      <c r="CD66" s="32">
        <v>23</v>
      </c>
      <c r="CE66" s="32">
        <v>61</v>
      </c>
      <c r="CF66" s="32">
        <v>69</v>
      </c>
      <c r="CG66" s="32">
        <v>97</v>
      </c>
      <c r="CH66" s="32">
        <v>73</v>
      </c>
      <c r="CI66" s="32">
        <v>51</v>
      </c>
      <c r="CJ66" s="32">
        <v>19</v>
      </c>
      <c r="CK66" s="32">
        <v>68</v>
      </c>
      <c r="CL66" s="32">
        <v>35</v>
      </c>
      <c r="CM66" s="32">
        <v>25</v>
      </c>
      <c r="CN66" s="32">
        <v>97</v>
      </c>
      <c r="CO66" s="32">
        <v>24</v>
      </c>
      <c r="CP66" s="32">
        <v>90</v>
      </c>
      <c r="CQ66" s="32">
        <v>74</v>
      </c>
      <c r="CR66" s="32">
        <v>53</v>
      </c>
      <c r="CS66" s="32">
        <v>85</v>
      </c>
      <c r="CT66" s="32">
        <v>24</v>
      </c>
      <c r="CU66" s="32">
        <v>44</v>
      </c>
      <c r="CV66" s="32">
        <v>40</v>
      </c>
      <c r="CW66" s="32">
        <v>85</v>
      </c>
      <c r="CX66" s="32">
        <v>28</v>
      </c>
      <c r="CY66" s="32">
        <v>46</v>
      </c>
      <c r="CZ66" s="32">
        <v>57</v>
      </c>
      <c r="DA66" s="32">
        <v>95</v>
      </c>
      <c r="DB66" s="32">
        <v>79</v>
      </c>
      <c r="DC66" s="32">
        <v>30</v>
      </c>
      <c r="DD66" s="32">
        <v>30</v>
      </c>
      <c r="DE66" s="32">
        <v>81</v>
      </c>
      <c r="DF66" s="32">
        <v>54</v>
      </c>
      <c r="DG66" s="32">
        <v>62</v>
      </c>
      <c r="DH66" s="32">
        <v>57</v>
      </c>
      <c r="DI66" s="32">
        <v>81</v>
      </c>
      <c r="DJ66" s="32">
        <v>34</v>
      </c>
      <c r="DK66" s="32">
        <v>74</v>
      </c>
      <c r="DL66" s="32">
        <v>56</v>
      </c>
      <c r="DM66" s="32">
        <v>76</v>
      </c>
      <c r="DN66" s="32">
        <v>36</v>
      </c>
      <c r="DO66" s="32">
        <v>46</v>
      </c>
      <c r="DP66" s="32">
        <v>32</v>
      </c>
      <c r="DQ66" s="32">
        <v>66</v>
      </c>
      <c r="DR66" s="32">
        <v>60</v>
      </c>
      <c r="DS66" s="32">
        <v>99</v>
      </c>
      <c r="DT66" s="32">
        <v>48</v>
      </c>
      <c r="DU66" s="32">
        <v>54</v>
      </c>
      <c r="DV66" s="32">
        <v>19</v>
      </c>
      <c r="DW66" s="32">
        <v>53</v>
      </c>
      <c r="DX66" s="32">
        <v>96</v>
      </c>
      <c r="DY66" s="32">
        <v>26</v>
      </c>
      <c r="DZ66" s="32">
        <v>34</v>
      </c>
      <c r="EA66" s="32">
        <v>45</v>
      </c>
      <c r="EB66" s="32">
        <v>80</v>
      </c>
      <c r="EC66" s="32">
        <v>49</v>
      </c>
      <c r="ED66" s="32">
        <v>97</v>
      </c>
      <c r="EE66" s="32">
        <v>68</v>
      </c>
      <c r="EF66" s="32">
        <v>26</v>
      </c>
      <c r="EG66" s="32">
        <v>38</v>
      </c>
      <c r="EH66" s="32">
        <v>58</v>
      </c>
      <c r="EI66" s="32">
        <v>17</v>
      </c>
      <c r="EJ66" s="32">
        <v>28</v>
      </c>
      <c r="EK66" s="32">
        <v>34</v>
      </c>
      <c r="EL66" s="32">
        <v>96</v>
      </c>
      <c r="EM66" s="32">
        <v>78</v>
      </c>
      <c r="EN66" s="32">
        <v>84</v>
      </c>
      <c r="EO66" s="32">
        <v>88</v>
      </c>
      <c r="EP66" s="32">
        <v>41</v>
      </c>
      <c r="EQ66" s="32">
        <v>27</v>
      </c>
      <c r="ER66" s="32">
        <v>44</v>
      </c>
      <c r="ES66" s="32">
        <v>41</v>
      </c>
      <c r="ET66" s="32">
        <v>48</v>
      </c>
      <c r="EU66" s="32">
        <v>55</v>
      </c>
      <c r="EV66" s="32">
        <v>44</v>
      </c>
      <c r="EW66" s="32">
        <v>32</v>
      </c>
      <c r="EX66" s="32">
        <v>33</v>
      </c>
      <c r="EY66" s="32">
        <v>27</v>
      </c>
      <c r="EZ66" s="32">
        <v>87</v>
      </c>
      <c r="FA66" s="32">
        <v>87</v>
      </c>
      <c r="FB66" s="32">
        <v>16</v>
      </c>
      <c r="FC66" s="32">
        <v>70</v>
      </c>
      <c r="FD66" s="32">
        <v>94</v>
      </c>
      <c r="FE66" s="32">
        <v>20</v>
      </c>
      <c r="FF66" s="32">
        <v>32</v>
      </c>
      <c r="FG66" s="32">
        <v>41</v>
      </c>
      <c r="FH66" s="32">
        <v>93</v>
      </c>
      <c r="FI66" s="32">
        <v>77</v>
      </c>
      <c r="FJ66" s="32">
        <v>36</v>
      </c>
      <c r="FK66" s="32">
        <v>28</v>
      </c>
      <c r="FL66" s="32">
        <v>92</v>
      </c>
      <c r="FM66" s="32">
        <v>66</v>
      </c>
      <c r="FN66" s="32">
        <v>17</v>
      </c>
      <c r="FO66" s="32">
        <v>62</v>
      </c>
      <c r="FP66" s="32">
        <v>73</v>
      </c>
      <c r="FQ66" s="32">
        <v>40</v>
      </c>
      <c r="FR66" s="32">
        <v>94</v>
      </c>
      <c r="FS66" s="32">
        <v>75</v>
      </c>
      <c r="FT66" s="32">
        <v>96</v>
      </c>
      <c r="FU66" s="32">
        <v>59</v>
      </c>
      <c r="FV66" s="32">
        <v>71</v>
      </c>
      <c r="FW66" s="32">
        <v>51</v>
      </c>
      <c r="FX66" s="32">
        <v>52</v>
      </c>
      <c r="FY66" s="32">
        <v>58</v>
      </c>
      <c r="FZ66" s="32">
        <v>72</v>
      </c>
      <c r="GA66" s="32">
        <v>21</v>
      </c>
      <c r="GB66" s="32">
        <v>86</v>
      </c>
      <c r="GC66" s="32">
        <v>57</v>
      </c>
      <c r="GD66" s="32">
        <v>30</v>
      </c>
      <c r="GE66" s="32">
        <v>20</v>
      </c>
      <c r="GF66" s="32">
        <v>38</v>
      </c>
      <c r="GG66" s="32">
        <v>22</v>
      </c>
      <c r="GH66" s="32">
        <v>30</v>
      </c>
      <c r="GI66" s="32">
        <v>65</v>
      </c>
      <c r="GJ66" s="32">
        <v>76</v>
      </c>
      <c r="GK66" s="32">
        <v>28</v>
      </c>
      <c r="GL66" s="32">
        <v>69</v>
      </c>
      <c r="GM66" s="32">
        <v>54</v>
      </c>
      <c r="GN66" s="32">
        <v>76</v>
      </c>
      <c r="GO66" s="32">
        <v>90</v>
      </c>
      <c r="GP66" s="32">
        <v>42</v>
      </c>
      <c r="GQ66" s="32">
        <v>90</v>
      </c>
      <c r="GR66" s="32">
        <v>71</v>
      </c>
      <c r="GS66" s="32">
        <v>89</v>
      </c>
      <c r="GT66" s="32">
        <v>29</v>
      </c>
      <c r="GU66" s="32">
        <v>58</v>
      </c>
      <c r="GV66" s="32">
        <v>71</v>
      </c>
      <c r="GW66" s="32">
        <v>77</v>
      </c>
      <c r="GX66" s="32">
        <v>59</v>
      </c>
      <c r="GY66" s="32">
        <v>100</v>
      </c>
      <c r="GZ66" s="32">
        <v>64</v>
      </c>
      <c r="HA66" s="32">
        <v>57</v>
      </c>
      <c r="HB66" s="32">
        <v>38</v>
      </c>
      <c r="HC66" s="32">
        <v>69</v>
      </c>
      <c r="HD66" s="32">
        <v>91</v>
      </c>
      <c r="HE66" s="32">
        <v>85</v>
      </c>
      <c r="HF66" s="32">
        <v>17</v>
      </c>
      <c r="HG66" s="32">
        <v>73</v>
      </c>
      <c r="HH66" s="32">
        <v>78</v>
      </c>
      <c r="HI66" s="32">
        <v>39</v>
      </c>
      <c r="HJ66" s="32">
        <v>39</v>
      </c>
      <c r="HK66" s="32">
        <v>28</v>
      </c>
      <c r="HL66" s="32">
        <v>77</v>
      </c>
      <c r="HM66" s="32">
        <v>42</v>
      </c>
      <c r="HN66" s="32">
        <v>44</v>
      </c>
      <c r="HO66" s="32">
        <v>54</v>
      </c>
      <c r="HP66" s="32">
        <v>43</v>
      </c>
      <c r="HQ66" s="32">
        <v>79</v>
      </c>
      <c r="HR66" s="32">
        <v>66</v>
      </c>
    </row>
    <row r="67" spans="10:226" x14ac:dyDescent="0.25">
      <c r="S67" s="33"/>
      <c r="T67" s="33"/>
      <c r="U67" s="33"/>
      <c r="V67" s="33"/>
      <c r="W67" s="33"/>
      <c r="X67" s="33"/>
      <c r="AA67" s="32">
        <v>85</v>
      </c>
      <c r="AB67" s="32">
        <v>55</v>
      </c>
      <c r="AC67" s="32">
        <v>65</v>
      </c>
      <c r="AD67" s="32">
        <v>63</v>
      </c>
      <c r="AE67" s="32">
        <v>32</v>
      </c>
      <c r="AF67" s="32">
        <v>66</v>
      </c>
      <c r="AG67" s="32">
        <v>56</v>
      </c>
      <c r="AH67" s="32">
        <v>31</v>
      </c>
      <c r="AI67" s="32">
        <v>21</v>
      </c>
      <c r="AJ67" s="32">
        <v>80</v>
      </c>
      <c r="AK67" s="32">
        <v>54</v>
      </c>
      <c r="AL67" s="32">
        <v>57</v>
      </c>
      <c r="AM67" s="32">
        <v>75</v>
      </c>
      <c r="AN67" s="32">
        <v>45</v>
      </c>
      <c r="AO67" s="32">
        <v>89</v>
      </c>
      <c r="AP67" s="32">
        <v>26</v>
      </c>
      <c r="AQ67" s="32">
        <v>48</v>
      </c>
      <c r="AR67" s="32">
        <v>63</v>
      </c>
      <c r="AS67" s="32">
        <v>15</v>
      </c>
      <c r="AT67" s="32">
        <v>88</v>
      </c>
      <c r="AU67" s="32">
        <v>68</v>
      </c>
      <c r="AV67" s="32">
        <v>36</v>
      </c>
      <c r="AW67" s="32">
        <v>67</v>
      </c>
      <c r="AX67" s="32">
        <v>41</v>
      </c>
      <c r="AY67" s="32">
        <v>58</v>
      </c>
      <c r="AZ67" s="32">
        <v>56</v>
      </c>
      <c r="BA67" s="32">
        <v>74</v>
      </c>
      <c r="BB67" s="32">
        <v>64</v>
      </c>
      <c r="BC67" s="32">
        <v>63</v>
      </c>
      <c r="BD67" s="32">
        <v>29</v>
      </c>
      <c r="BE67" s="32">
        <v>47</v>
      </c>
      <c r="BF67" s="32">
        <v>81</v>
      </c>
      <c r="BG67" s="32">
        <v>72</v>
      </c>
      <c r="BH67" s="32">
        <v>43</v>
      </c>
      <c r="BI67" s="32">
        <v>21</v>
      </c>
      <c r="BJ67" s="32">
        <v>50</v>
      </c>
      <c r="BK67" s="32">
        <v>28</v>
      </c>
      <c r="BL67" s="32">
        <v>37</v>
      </c>
      <c r="BM67" s="32">
        <v>94</v>
      </c>
      <c r="BN67" s="32">
        <v>96</v>
      </c>
      <c r="BO67" s="32">
        <v>95</v>
      </c>
      <c r="BP67" s="32">
        <v>41</v>
      </c>
      <c r="BQ67" s="32">
        <v>40</v>
      </c>
      <c r="BR67" s="32">
        <v>72</v>
      </c>
      <c r="BS67" s="32">
        <v>93</v>
      </c>
      <c r="BT67" s="32">
        <v>56</v>
      </c>
      <c r="BU67" s="32">
        <v>63</v>
      </c>
      <c r="BV67" s="32">
        <v>46</v>
      </c>
      <c r="BW67" s="32">
        <v>98</v>
      </c>
      <c r="BX67" s="32">
        <v>65</v>
      </c>
      <c r="BY67" s="32">
        <v>17</v>
      </c>
      <c r="BZ67" s="32">
        <v>54</v>
      </c>
      <c r="CA67" s="32">
        <v>50</v>
      </c>
      <c r="CB67" s="32">
        <v>96</v>
      </c>
      <c r="CC67" s="32">
        <v>80</v>
      </c>
      <c r="CD67" s="32">
        <v>75</v>
      </c>
      <c r="CE67" s="32">
        <v>68</v>
      </c>
      <c r="CF67" s="32">
        <v>23</v>
      </c>
      <c r="CG67" s="32">
        <v>77</v>
      </c>
      <c r="CH67" s="32">
        <v>92</v>
      </c>
      <c r="CI67" s="32">
        <v>73</v>
      </c>
      <c r="CJ67" s="32">
        <v>91</v>
      </c>
      <c r="CK67" s="32">
        <v>26</v>
      </c>
      <c r="CL67" s="32">
        <v>78</v>
      </c>
      <c r="CM67" s="32">
        <v>86</v>
      </c>
      <c r="CN67" s="32">
        <v>57</v>
      </c>
      <c r="CO67" s="32">
        <v>20</v>
      </c>
      <c r="CP67" s="32">
        <v>35</v>
      </c>
      <c r="CQ67" s="32">
        <v>89</v>
      </c>
      <c r="CR67" s="32">
        <v>25</v>
      </c>
      <c r="CS67" s="32">
        <v>32</v>
      </c>
      <c r="CT67" s="32">
        <v>79</v>
      </c>
      <c r="CU67" s="32">
        <v>49</v>
      </c>
      <c r="CV67" s="32">
        <v>81</v>
      </c>
      <c r="CW67" s="32">
        <v>51</v>
      </c>
      <c r="CX67" s="32">
        <v>86</v>
      </c>
      <c r="CY67" s="32">
        <v>62</v>
      </c>
      <c r="CZ67" s="32">
        <v>99</v>
      </c>
      <c r="DA67" s="32">
        <v>24</v>
      </c>
      <c r="DB67" s="32">
        <v>49</v>
      </c>
      <c r="DC67" s="32">
        <v>59</v>
      </c>
      <c r="DD67" s="32">
        <v>51</v>
      </c>
      <c r="DE67" s="32">
        <v>64</v>
      </c>
      <c r="DF67" s="32">
        <v>66</v>
      </c>
      <c r="DG67" s="32">
        <v>73</v>
      </c>
      <c r="DH67" s="32">
        <v>60</v>
      </c>
      <c r="DI67" s="32">
        <v>42</v>
      </c>
      <c r="DJ67" s="32">
        <v>72</v>
      </c>
      <c r="DK67" s="32">
        <v>97</v>
      </c>
      <c r="DL67" s="32">
        <v>66</v>
      </c>
      <c r="DM67" s="32">
        <v>47</v>
      </c>
      <c r="DN67" s="32">
        <v>71</v>
      </c>
      <c r="DO67" s="32">
        <v>73</v>
      </c>
      <c r="DP67" s="32">
        <v>100</v>
      </c>
      <c r="DQ67" s="32">
        <v>65</v>
      </c>
      <c r="DR67" s="32">
        <v>43</v>
      </c>
      <c r="DS67" s="32">
        <v>21</v>
      </c>
      <c r="DT67" s="32">
        <v>29</v>
      </c>
      <c r="DU67" s="32">
        <v>32</v>
      </c>
      <c r="DV67" s="32">
        <v>52</v>
      </c>
      <c r="DW67" s="32">
        <v>68</v>
      </c>
      <c r="DX67" s="32">
        <v>88</v>
      </c>
      <c r="DY67" s="32">
        <v>19</v>
      </c>
      <c r="DZ67" s="32">
        <v>17</v>
      </c>
      <c r="EA67" s="32">
        <v>82</v>
      </c>
      <c r="EB67" s="32">
        <v>92</v>
      </c>
      <c r="EC67" s="32">
        <v>85</v>
      </c>
      <c r="ED67" s="32">
        <v>20</v>
      </c>
      <c r="EE67" s="32">
        <v>60</v>
      </c>
      <c r="EF67" s="32">
        <v>64</v>
      </c>
      <c r="EG67" s="32">
        <v>23</v>
      </c>
      <c r="EH67" s="32">
        <v>18</v>
      </c>
      <c r="EI67" s="32">
        <v>27</v>
      </c>
      <c r="EJ67" s="32">
        <v>17</v>
      </c>
      <c r="EK67" s="32">
        <v>27</v>
      </c>
      <c r="EL67" s="32">
        <v>87</v>
      </c>
      <c r="EM67" s="32">
        <v>51</v>
      </c>
      <c r="EN67" s="32">
        <v>22</v>
      </c>
      <c r="EO67" s="32">
        <v>21</v>
      </c>
      <c r="EP67" s="32">
        <v>20</v>
      </c>
      <c r="EQ67" s="32">
        <v>36</v>
      </c>
      <c r="ER67" s="32">
        <v>83</v>
      </c>
      <c r="ES67" s="32">
        <v>47</v>
      </c>
      <c r="ET67" s="32">
        <v>64</v>
      </c>
      <c r="EU67" s="32">
        <v>69</v>
      </c>
      <c r="EV67" s="32">
        <v>31</v>
      </c>
      <c r="EW67" s="32">
        <v>98</v>
      </c>
      <c r="EX67" s="32">
        <v>84</v>
      </c>
      <c r="EY67" s="32">
        <v>75</v>
      </c>
      <c r="EZ67" s="32">
        <v>52</v>
      </c>
      <c r="FA67" s="32">
        <v>37</v>
      </c>
      <c r="FB67" s="32">
        <v>96</v>
      </c>
      <c r="FC67" s="32">
        <v>75</v>
      </c>
      <c r="FD67" s="32">
        <v>76</v>
      </c>
      <c r="FE67" s="32">
        <v>26</v>
      </c>
      <c r="FF67" s="32">
        <v>96</v>
      </c>
      <c r="FG67" s="32">
        <v>52</v>
      </c>
      <c r="FH67" s="32">
        <v>22</v>
      </c>
      <c r="FI67" s="32">
        <v>96</v>
      </c>
      <c r="FJ67" s="32">
        <v>83</v>
      </c>
      <c r="FK67" s="32">
        <v>63</v>
      </c>
      <c r="FL67" s="32">
        <v>64</v>
      </c>
      <c r="FM67" s="32">
        <v>18</v>
      </c>
      <c r="FN67" s="32">
        <v>17</v>
      </c>
      <c r="FO67" s="32">
        <v>60</v>
      </c>
      <c r="FP67" s="32">
        <v>43</v>
      </c>
      <c r="FQ67" s="32">
        <v>21</v>
      </c>
      <c r="FR67" s="32">
        <v>40</v>
      </c>
      <c r="FS67" s="32">
        <v>83</v>
      </c>
      <c r="FT67" s="32">
        <v>34</v>
      </c>
      <c r="FU67" s="32">
        <v>33</v>
      </c>
      <c r="FV67" s="32">
        <v>99</v>
      </c>
      <c r="FW67" s="32">
        <v>59</v>
      </c>
      <c r="FX67" s="32">
        <v>100</v>
      </c>
      <c r="FY67" s="32">
        <v>23</v>
      </c>
      <c r="FZ67" s="32">
        <v>81</v>
      </c>
      <c r="GA67" s="32">
        <v>91</v>
      </c>
      <c r="GB67" s="32">
        <v>82</v>
      </c>
      <c r="GC67" s="32">
        <v>97</v>
      </c>
      <c r="GD67" s="32">
        <v>73</v>
      </c>
      <c r="GE67" s="32">
        <v>89</v>
      </c>
      <c r="GF67" s="32">
        <v>72</v>
      </c>
      <c r="GG67" s="32">
        <v>25</v>
      </c>
      <c r="GH67" s="32">
        <v>94</v>
      </c>
      <c r="GI67" s="32">
        <v>71</v>
      </c>
      <c r="GJ67" s="32">
        <v>15</v>
      </c>
      <c r="GK67" s="32">
        <v>83</v>
      </c>
      <c r="GL67" s="32">
        <v>32</v>
      </c>
      <c r="GM67" s="32">
        <v>88</v>
      </c>
      <c r="GN67" s="32">
        <v>82</v>
      </c>
      <c r="GO67" s="32">
        <v>63</v>
      </c>
      <c r="GP67" s="32">
        <v>33</v>
      </c>
      <c r="GQ67" s="32">
        <v>37</v>
      </c>
      <c r="GR67" s="32">
        <v>89</v>
      </c>
      <c r="GS67" s="32">
        <v>95</v>
      </c>
      <c r="GT67" s="32">
        <v>41</v>
      </c>
      <c r="GU67" s="32">
        <v>98</v>
      </c>
      <c r="GV67" s="32">
        <v>88</v>
      </c>
      <c r="GW67" s="32">
        <v>90</v>
      </c>
      <c r="GX67" s="32">
        <v>86</v>
      </c>
      <c r="GY67" s="32">
        <v>73</v>
      </c>
      <c r="GZ67" s="32">
        <v>67</v>
      </c>
      <c r="HA67" s="32">
        <v>67</v>
      </c>
      <c r="HB67" s="32">
        <v>48</v>
      </c>
      <c r="HC67" s="32">
        <v>32</v>
      </c>
      <c r="HD67" s="32">
        <v>74</v>
      </c>
      <c r="HE67" s="32">
        <v>52</v>
      </c>
      <c r="HF67" s="32">
        <v>90</v>
      </c>
      <c r="HG67" s="32">
        <v>69</v>
      </c>
      <c r="HH67" s="32">
        <v>60</v>
      </c>
      <c r="HI67" s="32">
        <v>43</v>
      </c>
      <c r="HJ67" s="32">
        <v>28</v>
      </c>
      <c r="HK67" s="32">
        <v>60</v>
      </c>
      <c r="HL67" s="32">
        <v>22</v>
      </c>
      <c r="HM67" s="32">
        <v>22</v>
      </c>
      <c r="HN67" s="32">
        <v>85</v>
      </c>
      <c r="HO67" s="32">
        <v>41</v>
      </c>
      <c r="HP67" s="32">
        <v>39</v>
      </c>
      <c r="HQ67" s="32">
        <v>46</v>
      </c>
      <c r="HR67" s="32">
        <v>51</v>
      </c>
    </row>
    <row r="68" spans="10:226" x14ac:dyDescent="0.25">
      <c r="S68" s="33"/>
      <c r="T68" s="33"/>
      <c r="U68" s="33"/>
      <c r="V68" s="33"/>
      <c r="W68" s="33"/>
      <c r="X68" s="33"/>
      <c r="AA68" s="32">
        <v>46</v>
      </c>
      <c r="AB68" s="32">
        <v>63</v>
      </c>
      <c r="AC68" s="32">
        <v>46</v>
      </c>
      <c r="AD68" s="32">
        <v>71</v>
      </c>
      <c r="AE68" s="32">
        <v>59</v>
      </c>
      <c r="AF68" s="32">
        <v>48</v>
      </c>
      <c r="AG68" s="32">
        <v>36</v>
      </c>
      <c r="AH68" s="32">
        <v>45</v>
      </c>
      <c r="AI68" s="32">
        <v>53</v>
      </c>
      <c r="AJ68" s="32">
        <v>40</v>
      </c>
      <c r="AK68" s="32">
        <v>25</v>
      </c>
      <c r="AL68" s="32">
        <v>48</v>
      </c>
      <c r="AM68" s="32">
        <v>33</v>
      </c>
      <c r="AN68" s="32">
        <v>89</v>
      </c>
      <c r="AO68" s="32">
        <v>79</v>
      </c>
      <c r="AP68" s="32">
        <v>24</v>
      </c>
      <c r="AQ68" s="32">
        <v>80</v>
      </c>
      <c r="AR68" s="32">
        <v>68</v>
      </c>
      <c r="AS68" s="32">
        <v>51</v>
      </c>
      <c r="AT68" s="32">
        <v>22</v>
      </c>
      <c r="AU68" s="32">
        <v>51</v>
      </c>
      <c r="AV68" s="32">
        <v>21</v>
      </c>
      <c r="AW68" s="32">
        <v>55</v>
      </c>
      <c r="AX68" s="32">
        <v>21</v>
      </c>
      <c r="AY68" s="32">
        <v>43</v>
      </c>
      <c r="AZ68" s="32">
        <v>81</v>
      </c>
      <c r="BA68" s="32">
        <v>34</v>
      </c>
      <c r="BB68" s="32">
        <v>48</v>
      </c>
      <c r="BC68" s="32">
        <v>50</v>
      </c>
      <c r="BD68" s="32">
        <v>86</v>
      </c>
      <c r="BE68" s="32">
        <v>27</v>
      </c>
      <c r="BF68" s="32">
        <v>87</v>
      </c>
      <c r="BG68" s="32">
        <v>54</v>
      </c>
      <c r="BH68" s="32">
        <v>54</v>
      </c>
      <c r="BI68" s="32">
        <v>48</v>
      </c>
      <c r="BJ68" s="32">
        <v>56</v>
      </c>
      <c r="BK68" s="32">
        <v>88</v>
      </c>
      <c r="BL68" s="32">
        <v>55</v>
      </c>
      <c r="BM68" s="32">
        <v>84</v>
      </c>
      <c r="BN68" s="32">
        <v>52</v>
      </c>
      <c r="BO68" s="32">
        <v>65</v>
      </c>
      <c r="BP68" s="32">
        <v>70</v>
      </c>
      <c r="BQ68" s="32">
        <v>37</v>
      </c>
      <c r="BR68" s="32">
        <v>96</v>
      </c>
      <c r="BS68" s="32">
        <v>82</v>
      </c>
      <c r="BT68" s="32">
        <v>96</v>
      </c>
      <c r="BU68" s="32">
        <v>88</v>
      </c>
      <c r="BV68" s="32">
        <v>38</v>
      </c>
      <c r="BW68" s="32">
        <v>75</v>
      </c>
      <c r="BX68" s="32">
        <v>66</v>
      </c>
      <c r="BY68" s="32">
        <v>55</v>
      </c>
      <c r="BZ68" s="32">
        <v>26</v>
      </c>
      <c r="CA68" s="32">
        <v>31</v>
      </c>
      <c r="CB68" s="32">
        <v>24</v>
      </c>
      <c r="CC68" s="32">
        <v>17</v>
      </c>
      <c r="CD68" s="32">
        <v>90</v>
      </c>
      <c r="CE68" s="32">
        <v>34</v>
      </c>
      <c r="CF68" s="32">
        <v>69</v>
      </c>
      <c r="CG68" s="32">
        <v>71</v>
      </c>
      <c r="CH68" s="32">
        <v>77</v>
      </c>
      <c r="CI68" s="32">
        <v>69</v>
      </c>
      <c r="CJ68" s="32">
        <v>42</v>
      </c>
      <c r="CK68" s="32">
        <v>42</v>
      </c>
      <c r="CL68" s="32">
        <v>46</v>
      </c>
      <c r="CM68" s="32">
        <v>70</v>
      </c>
      <c r="CN68" s="32">
        <v>70</v>
      </c>
      <c r="CO68" s="32">
        <v>16</v>
      </c>
      <c r="CP68" s="32">
        <v>83</v>
      </c>
      <c r="CQ68" s="32">
        <v>84</v>
      </c>
      <c r="CR68" s="32">
        <v>66</v>
      </c>
      <c r="CS68" s="32">
        <v>60</v>
      </c>
      <c r="CT68" s="32">
        <v>76</v>
      </c>
      <c r="CU68" s="32">
        <v>41</v>
      </c>
      <c r="CV68" s="32">
        <v>59</v>
      </c>
      <c r="CW68" s="32">
        <v>71</v>
      </c>
      <c r="CX68" s="32">
        <v>26</v>
      </c>
      <c r="CY68" s="32">
        <v>78</v>
      </c>
      <c r="CZ68" s="32">
        <v>28</v>
      </c>
      <c r="DA68" s="32">
        <v>19</v>
      </c>
      <c r="DB68" s="32">
        <v>34</v>
      </c>
      <c r="DC68" s="32">
        <v>60</v>
      </c>
      <c r="DD68" s="32">
        <v>94</v>
      </c>
      <c r="DE68" s="32">
        <v>28</v>
      </c>
      <c r="DF68" s="32">
        <v>52</v>
      </c>
      <c r="DG68" s="32">
        <v>38</v>
      </c>
      <c r="DH68" s="32">
        <v>94</v>
      </c>
      <c r="DI68" s="32">
        <v>49</v>
      </c>
      <c r="DJ68" s="32">
        <v>71</v>
      </c>
      <c r="DK68" s="32">
        <v>68</v>
      </c>
      <c r="DL68" s="32">
        <v>39</v>
      </c>
      <c r="DM68" s="32">
        <v>50</v>
      </c>
      <c r="DN68" s="32">
        <v>26</v>
      </c>
      <c r="DO68" s="32">
        <v>81</v>
      </c>
      <c r="DP68" s="32">
        <v>82</v>
      </c>
      <c r="DQ68" s="32">
        <v>22</v>
      </c>
      <c r="DR68" s="32">
        <v>91</v>
      </c>
      <c r="DS68" s="32">
        <v>87</v>
      </c>
      <c r="DT68" s="32">
        <v>28</v>
      </c>
      <c r="DU68" s="32">
        <v>84</v>
      </c>
      <c r="DV68" s="32">
        <v>79</v>
      </c>
      <c r="DW68" s="32">
        <v>35</v>
      </c>
      <c r="DX68" s="32">
        <v>76</v>
      </c>
      <c r="DY68" s="32">
        <v>69</v>
      </c>
      <c r="DZ68" s="32">
        <v>49</v>
      </c>
      <c r="EA68" s="32">
        <v>35</v>
      </c>
      <c r="EB68" s="32">
        <v>100</v>
      </c>
      <c r="EC68" s="32">
        <v>53</v>
      </c>
      <c r="ED68" s="32">
        <v>15</v>
      </c>
      <c r="EE68" s="32">
        <v>66</v>
      </c>
      <c r="EF68" s="32">
        <v>93</v>
      </c>
      <c r="EG68" s="32">
        <v>25</v>
      </c>
      <c r="EH68" s="32">
        <v>66</v>
      </c>
      <c r="EI68" s="32">
        <v>75</v>
      </c>
      <c r="EJ68" s="32">
        <v>15</v>
      </c>
      <c r="EK68" s="32">
        <v>76</v>
      </c>
      <c r="EL68" s="32">
        <v>32</v>
      </c>
      <c r="EM68" s="32">
        <v>43</v>
      </c>
      <c r="EN68" s="32">
        <v>84</v>
      </c>
      <c r="EO68" s="32">
        <v>56</v>
      </c>
      <c r="EP68" s="32">
        <v>100</v>
      </c>
      <c r="EQ68" s="32">
        <v>95</v>
      </c>
      <c r="ER68" s="32">
        <v>33</v>
      </c>
      <c r="ES68" s="32">
        <v>99</v>
      </c>
      <c r="ET68" s="32">
        <v>32</v>
      </c>
      <c r="EU68" s="32">
        <v>75</v>
      </c>
      <c r="EV68" s="32">
        <v>99</v>
      </c>
      <c r="EW68" s="32">
        <v>37</v>
      </c>
      <c r="EX68" s="32">
        <v>57</v>
      </c>
      <c r="EY68" s="32">
        <v>17</v>
      </c>
      <c r="EZ68" s="32">
        <v>46</v>
      </c>
      <c r="FA68" s="32">
        <v>62</v>
      </c>
      <c r="FB68" s="32">
        <v>68</v>
      </c>
      <c r="FC68" s="32">
        <v>82</v>
      </c>
      <c r="FD68" s="32">
        <v>94</v>
      </c>
      <c r="FE68" s="32">
        <v>70</v>
      </c>
      <c r="FF68" s="32">
        <v>86</v>
      </c>
      <c r="FG68" s="32">
        <v>17</v>
      </c>
      <c r="FH68" s="32">
        <v>96</v>
      </c>
      <c r="FI68" s="32">
        <v>90</v>
      </c>
      <c r="FJ68" s="32">
        <v>79</v>
      </c>
      <c r="FK68" s="32">
        <v>53</v>
      </c>
      <c r="FL68" s="32">
        <v>92</v>
      </c>
      <c r="FM68" s="32">
        <v>92</v>
      </c>
      <c r="FN68" s="32">
        <v>100</v>
      </c>
      <c r="FO68" s="32">
        <v>25</v>
      </c>
      <c r="FP68" s="32">
        <v>75</v>
      </c>
      <c r="FQ68" s="32">
        <v>82</v>
      </c>
      <c r="FR68" s="32">
        <v>99</v>
      </c>
      <c r="FS68" s="32">
        <v>42</v>
      </c>
      <c r="FT68" s="32">
        <v>39</v>
      </c>
      <c r="FU68" s="32">
        <v>85</v>
      </c>
      <c r="FV68" s="32">
        <v>47</v>
      </c>
      <c r="FW68" s="32">
        <v>69</v>
      </c>
      <c r="FX68" s="32">
        <v>97</v>
      </c>
      <c r="FY68" s="32">
        <v>74</v>
      </c>
      <c r="FZ68" s="32">
        <v>96</v>
      </c>
      <c r="GA68" s="32">
        <v>46</v>
      </c>
      <c r="GB68" s="32">
        <v>25</v>
      </c>
      <c r="GC68" s="32">
        <v>97</v>
      </c>
      <c r="GD68" s="32">
        <v>20</v>
      </c>
      <c r="GE68" s="32">
        <v>48</v>
      </c>
      <c r="GF68" s="32">
        <v>99</v>
      </c>
      <c r="GG68" s="32">
        <v>71</v>
      </c>
      <c r="GH68" s="32">
        <v>72</v>
      </c>
      <c r="GI68" s="32">
        <v>70</v>
      </c>
      <c r="GJ68" s="32">
        <v>57</v>
      </c>
      <c r="GK68" s="32">
        <v>60</v>
      </c>
      <c r="GL68" s="32">
        <v>44</v>
      </c>
      <c r="GM68" s="32">
        <v>34</v>
      </c>
      <c r="GN68" s="32">
        <v>16</v>
      </c>
      <c r="GO68" s="32">
        <v>69</v>
      </c>
      <c r="GP68" s="32">
        <v>41</v>
      </c>
      <c r="GQ68" s="32">
        <v>65</v>
      </c>
      <c r="GR68" s="32">
        <v>21</v>
      </c>
      <c r="GS68" s="32">
        <v>23</v>
      </c>
      <c r="GT68" s="32">
        <v>65</v>
      </c>
      <c r="GU68" s="32">
        <v>83</v>
      </c>
      <c r="GV68" s="32">
        <v>84</v>
      </c>
      <c r="GW68" s="32">
        <v>90</v>
      </c>
      <c r="GX68" s="32">
        <v>32</v>
      </c>
      <c r="GY68" s="32">
        <v>71</v>
      </c>
      <c r="GZ68" s="32">
        <v>48</v>
      </c>
      <c r="HA68" s="32">
        <v>69</v>
      </c>
      <c r="HB68" s="32">
        <v>23</v>
      </c>
      <c r="HC68" s="32">
        <v>85</v>
      </c>
      <c r="HD68" s="32">
        <v>58</v>
      </c>
      <c r="HE68" s="32">
        <v>36</v>
      </c>
      <c r="HF68" s="32">
        <v>95</v>
      </c>
      <c r="HG68" s="32">
        <v>72</v>
      </c>
      <c r="HH68" s="32">
        <v>38</v>
      </c>
      <c r="HI68" s="32">
        <v>38</v>
      </c>
      <c r="HJ68" s="32">
        <v>36</v>
      </c>
      <c r="HK68" s="32">
        <v>30</v>
      </c>
      <c r="HL68" s="32">
        <v>29</v>
      </c>
      <c r="HM68" s="32">
        <v>33</v>
      </c>
      <c r="HN68" s="32">
        <v>56</v>
      </c>
      <c r="HO68" s="32">
        <v>45</v>
      </c>
      <c r="HP68" s="32">
        <v>92</v>
      </c>
      <c r="HQ68" s="32">
        <v>70</v>
      </c>
      <c r="HR68" s="32">
        <v>72</v>
      </c>
    </row>
    <row r="69" spans="10:226" x14ac:dyDescent="0.25">
      <c r="S69" s="33"/>
      <c r="T69" s="33"/>
      <c r="U69" s="33"/>
      <c r="V69" s="33"/>
      <c r="W69" s="33"/>
      <c r="X69" s="33"/>
      <c r="AA69" s="32">
        <v>93</v>
      </c>
      <c r="AB69" s="32">
        <v>37</v>
      </c>
      <c r="AC69" s="32">
        <v>77</v>
      </c>
      <c r="AD69" s="32">
        <v>24</v>
      </c>
      <c r="AE69" s="32">
        <v>43</v>
      </c>
      <c r="AF69" s="32">
        <v>23</v>
      </c>
      <c r="AG69" s="32">
        <v>85</v>
      </c>
      <c r="AH69" s="32">
        <v>78</v>
      </c>
      <c r="AI69" s="32">
        <v>81</v>
      </c>
      <c r="AJ69" s="32">
        <v>51</v>
      </c>
      <c r="AK69" s="32">
        <v>32</v>
      </c>
      <c r="AL69" s="32">
        <v>92</v>
      </c>
      <c r="AM69" s="32">
        <v>80</v>
      </c>
      <c r="AN69" s="32">
        <v>26</v>
      </c>
      <c r="AO69" s="32">
        <v>76</v>
      </c>
      <c r="AP69" s="32">
        <v>64</v>
      </c>
      <c r="AQ69" s="32">
        <v>25</v>
      </c>
      <c r="AR69" s="32">
        <v>97</v>
      </c>
      <c r="AS69" s="32">
        <v>96</v>
      </c>
      <c r="AT69" s="32">
        <v>34</v>
      </c>
      <c r="AU69" s="32">
        <v>91</v>
      </c>
      <c r="AV69" s="32">
        <v>70</v>
      </c>
      <c r="AW69" s="32">
        <v>40</v>
      </c>
      <c r="AX69" s="32">
        <v>94</v>
      </c>
      <c r="AY69" s="32">
        <v>99</v>
      </c>
      <c r="AZ69" s="32">
        <v>97</v>
      </c>
      <c r="BA69" s="32">
        <v>74</v>
      </c>
      <c r="BB69" s="32">
        <v>83</v>
      </c>
      <c r="BC69" s="32">
        <v>84</v>
      </c>
      <c r="BD69" s="32">
        <v>31</v>
      </c>
      <c r="BE69" s="32">
        <v>58</v>
      </c>
      <c r="BF69" s="32">
        <v>91</v>
      </c>
      <c r="BG69" s="32">
        <v>86</v>
      </c>
      <c r="BH69" s="32">
        <v>70</v>
      </c>
      <c r="BI69" s="32">
        <v>60</v>
      </c>
      <c r="BJ69" s="32">
        <v>79</v>
      </c>
      <c r="BK69" s="32">
        <v>43</v>
      </c>
      <c r="BL69" s="32">
        <v>15</v>
      </c>
      <c r="BM69" s="32">
        <v>15</v>
      </c>
      <c r="BN69" s="32">
        <v>32</v>
      </c>
      <c r="BO69" s="32">
        <v>37</v>
      </c>
      <c r="BP69" s="32">
        <v>74</v>
      </c>
      <c r="BQ69" s="32">
        <v>15</v>
      </c>
      <c r="BR69" s="32">
        <v>60</v>
      </c>
      <c r="BS69" s="32">
        <v>55</v>
      </c>
      <c r="BT69" s="32">
        <v>57</v>
      </c>
      <c r="BU69" s="32">
        <v>52</v>
      </c>
      <c r="BV69" s="32">
        <v>94</v>
      </c>
      <c r="BW69" s="32">
        <v>94</v>
      </c>
      <c r="BX69" s="32">
        <v>63</v>
      </c>
      <c r="BY69" s="32">
        <v>67</v>
      </c>
      <c r="BZ69" s="32">
        <v>62</v>
      </c>
      <c r="CA69" s="32">
        <v>56</v>
      </c>
      <c r="CB69" s="32">
        <v>16</v>
      </c>
      <c r="CC69" s="32">
        <v>46</v>
      </c>
      <c r="CD69" s="32">
        <v>58</v>
      </c>
      <c r="CE69" s="32">
        <v>94</v>
      </c>
      <c r="CF69" s="32">
        <v>36</v>
      </c>
      <c r="CG69" s="32">
        <v>19</v>
      </c>
      <c r="CH69" s="32">
        <v>16</v>
      </c>
      <c r="CI69" s="32">
        <v>95</v>
      </c>
      <c r="CJ69" s="32">
        <v>23</v>
      </c>
      <c r="CK69" s="32">
        <v>53</v>
      </c>
      <c r="CL69" s="32">
        <v>54</v>
      </c>
      <c r="CM69" s="32">
        <v>42</v>
      </c>
      <c r="CN69" s="32">
        <v>85</v>
      </c>
      <c r="CO69" s="32">
        <v>61</v>
      </c>
      <c r="CP69" s="32">
        <v>31</v>
      </c>
      <c r="CQ69" s="32">
        <v>62</v>
      </c>
      <c r="CR69" s="32">
        <v>80</v>
      </c>
      <c r="CS69" s="32">
        <v>82</v>
      </c>
      <c r="CT69" s="32">
        <v>29</v>
      </c>
      <c r="CU69" s="32">
        <v>70</v>
      </c>
      <c r="CV69" s="32">
        <v>26</v>
      </c>
      <c r="CW69" s="32">
        <v>73</v>
      </c>
      <c r="CX69" s="32">
        <v>54</v>
      </c>
      <c r="CY69" s="32">
        <v>95</v>
      </c>
      <c r="CZ69" s="32">
        <v>72</v>
      </c>
      <c r="DA69" s="32">
        <v>77</v>
      </c>
      <c r="DB69" s="32">
        <v>76</v>
      </c>
      <c r="DC69" s="32">
        <v>25</v>
      </c>
      <c r="DD69" s="32">
        <v>92</v>
      </c>
      <c r="DE69" s="32">
        <v>70</v>
      </c>
      <c r="DF69" s="32">
        <v>23</v>
      </c>
      <c r="DG69" s="32">
        <v>98</v>
      </c>
      <c r="DH69" s="32">
        <v>39</v>
      </c>
      <c r="DI69" s="32">
        <v>57</v>
      </c>
      <c r="DJ69" s="32">
        <v>76</v>
      </c>
      <c r="DK69" s="32">
        <v>73</v>
      </c>
      <c r="DL69" s="32">
        <v>78</v>
      </c>
      <c r="DM69" s="32">
        <v>76</v>
      </c>
      <c r="DN69" s="32">
        <v>83</v>
      </c>
      <c r="DO69" s="32">
        <v>94</v>
      </c>
      <c r="DP69" s="32">
        <v>27</v>
      </c>
      <c r="DQ69" s="32">
        <v>69</v>
      </c>
      <c r="DR69" s="32">
        <v>33</v>
      </c>
      <c r="DS69" s="32">
        <v>48</v>
      </c>
      <c r="DT69" s="32">
        <v>70</v>
      </c>
      <c r="DU69" s="32">
        <v>61</v>
      </c>
      <c r="DV69" s="32">
        <v>71</v>
      </c>
      <c r="DW69" s="32">
        <v>67</v>
      </c>
      <c r="DX69" s="32">
        <v>73</v>
      </c>
      <c r="DY69" s="32">
        <v>80</v>
      </c>
      <c r="DZ69" s="32">
        <v>26</v>
      </c>
      <c r="EA69" s="32">
        <v>87</v>
      </c>
      <c r="EB69" s="32">
        <v>42</v>
      </c>
      <c r="EC69" s="32">
        <v>46</v>
      </c>
      <c r="ED69" s="32">
        <v>84</v>
      </c>
      <c r="EE69" s="32">
        <v>89</v>
      </c>
      <c r="EF69" s="32">
        <v>87</v>
      </c>
      <c r="EG69" s="32">
        <v>86</v>
      </c>
      <c r="EH69" s="32">
        <v>99</v>
      </c>
      <c r="EI69" s="32">
        <v>96</v>
      </c>
      <c r="EJ69" s="32">
        <v>40</v>
      </c>
      <c r="EK69" s="32">
        <v>91</v>
      </c>
      <c r="EL69" s="32">
        <v>89</v>
      </c>
      <c r="EM69" s="32">
        <v>77</v>
      </c>
      <c r="EN69" s="32">
        <v>91</v>
      </c>
      <c r="EO69" s="32">
        <v>25</v>
      </c>
      <c r="EP69" s="32">
        <v>30</v>
      </c>
      <c r="EQ69" s="32">
        <v>86</v>
      </c>
      <c r="ER69" s="32">
        <v>66</v>
      </c>
      <c r="ES69" s="32">
        <v>79</v>
      </c>
      <c r="ET69" s="32">
        <v>75</v>
      </c>
      <c r="EU69" s="32">
        <v>71</v>
      </c>
      <c r="EV69" s="32">
        <v>29</v>
      </c>
      <c r="EW69" s="32">
        <v>29</v>
      </c>
      <c r="EX69" s="32">
        <v>45</v>
      </c>
      <c r="EY69" s="32">
        <v>88</v>
      </c>
      <c r="EZ69" s="32">
        <v>65</v>
      </c>
      <c r="FA69" s="32">
        <v>98</v>
      </c>
      <c r="FB69" s="32">
        <v>87</v>
      </c>
      <c r="FC69" s="32">
        <v>59</v>
      </c>
      <c r="FD69" s="32">
        <v>94</v>
      </c>
      <c r="FE69" s="32">
        <v>100</v>
      </c>
      <c r="FF69" s="32">
        <v>24</v>
      </c>
      <c r="FG69" s="32">
        <v>33</v>
      </c>
      <c r="FH69" s="32">
        <v>92</v>
      </c>
      <c r="FI69" s="32">
        <v>26</v>
      </c>
      <c r="FJ69" s="32">
        <v>88</v>
      </c>
      <c r="FK69" s="32">
        <v>58</v>
      </c>
      <c r="FL69" s="32">
        <v>92</v>
      </c>
      <c r="FM69" s="32">
        <v>70</v>
      </c>
      <c r="FN69" s="32">
        <v>85</v>
      </c>
      <c r="FO69" s="32">
        <v>45</v>
      </c>
      <c r="FP69" s="32">
        <v>25</v>
      </c>
      <c r="FQ69" s="32">
        <v>71</v>
      </c>
      <c r="FR69" s="32">
        <v>97</v>
      </c>
      <c r="FS69" s="32">
        <v>16</v>
      </c>
      <c r="FT69" s="32">
        <v>34</v>
      </c>
      <c r="FU69" s="32">
        <v>77</v>
      </c>
      <c r="FV69" s="32">
        <v>40</v>
      </c>
      <c r="FW69" s="32">
        <v>50</v>
      </c>
      <c r="FX69" s="32">
        <v>49</v>
      </c>
      <c r="FY69" s="32">
        <v>81</v>
      </c>
      <c r="FZ69" s="32">
        <v>74</v>
      </c>
      <c r="GA69" s="32">
        <v>50</v>
      </c>
      <c r="GB69" s="32">
        <v>63</v>
      </c>
      <c r="GC69" s="32">
        <v>54</v>
      </c>
      <c r="GD69" s="32">
        <v>97</v>
      </c>
      <c r="GE69" s="32">
        <v>100</v>
      </c>
      <c r="GF69" s="32">
        <v>43</v>
      </c>
      <c r="GG69" s="32">
        <v>90</v>
      </c>
      <c r="GH69" s="32">
        <v>95</v>
      </c>
      <c r="GI69" s="32">
        <v>47</v>
      </c>
      <c r="GJ69" s="32">
        <v>68</v>
      </c>
      <c r="GK69" s="32">
        <v>21</v>
      </c>
      <c r="GL69" s="32">
        <v>89</v>
      </c>
      <c r="GM69" s="32">
        <v>56</v>
      </c>
      <c r="GN69" s="32">
        <v>41</v>
      </c>
      <c r="GO69" s="32">
        <v>76</v>
      </c>
      <c r="GP69" s="32">
        <v>25</v>
      </c>
      <c r="GQ69" s="32">
        <v>15</v>
      </c>
      <c r="GR69" s="32">
        <v>64</v>
      </c>
      <c r="GS69" s="32">
        <v>73</v>
      </c>
      <c r="GT69" s="32">
        <v>56</v>
      </c>
      <c r="GU69" s="32">
        <v>43</v>
      </c>
      <c r="GV69" s="32">
        <v>95</v>
      </c>
      <c r="GW69" s="32">
        <v>82</v>
      </c>
      <c r="GX69" s="32">
        <v>68</v>
      </c>
      <c r="GY69" s="32">
        <v>50</v>
      </c>
      <c r="GZ69" s="32">
        <v>66</v>
      </c>
      <c r="HA69" s="32">
        <v>56</v>
      </c>
      <c r="HB69" s="32">
        <v>75</v>
      </c>
      <c r="HC69" s="32">
        <v>35</v>
      </c>
      <c r="HD69" s="32">
        <v>36</v>
      </c>
      <c r="HE69" s="32">
        <v>44</v>
      </c>
      <c r="HF69" s="32">
        <v>49</v>
      </c>
      <c r="HG69" s="32">
        <v>72</v>
      </c>
      <c r="HH69" s="32">
        <v>83</v>
      </c>
      <c r="HI69" s="32">
        <v>43</v>
      </c>
      <c r="HJ69" s="32">
        <v>67</v>
      </c>
      <c r="HK69" s="32">
        <v>28</v>
      </c>
      <c r="HL69" s="32">
        <v>29</v>
      </c>
      <c r="HM69" s="32">
        <v>92</v>
      </c>
      <c r="HN69" s="32">
        <v>91</v>
      </c>
      <c r="HO69" s="32">
        <v>30</v>
      </c>
      <c r="HP69" s="32">
        <v>28</v>
      </c>
      <c r="HQ69" s="32">
        <v>38</v>
      </c>
      <c r="HR69" s="32">
        <v>20</v>
      </c>
    </row>
    <row r="70" spans="10:226" x14ac:dyDescent="0.25">
      <c r="S70" s="33"/>
      <c r="T70" s="33"/>
      <c r="U70" s="33"/>
      <c r="V70" s="33"/>
      <c r="W70" s="33"/>
      <c r="X70" s="33"/>
      <c r="AA70" s="32">
        <v>42</v>
      </c>
      <c r="AB70" s="32">
        <v>28</v>
      </c>
      <c r="AC70" s="32">
        <v>45</v>
      </c>
      <c r="AD70" s="32">
        <v>43</v>
      </c>
      <c r="AE70" s="32">
        <v>88</v>
      </c>
      <c r="AF70" s="32">
        <v>26</v>
      </c>
      <c r="AG70" s="32">
        <v>77</v>
      </c>
      <c r="AH70" s="32">
        <v>75</v>
      </c>
      <c r="AI70" s="32">
        <v>33</v>
      </c>
      <c r="AJ70" s="32">
        <v>29</v>
      </c>
      <c r="AK70" s="32">
        <v>96</v>
      </c>
      <c r="AL70" s="32">
        <v>99</v>
      </c>
      <c r="AM70" s="32">
        <v>64</v>
      </c>
      <c r="AN70" s="32">
        <v>52</v>
      </c>
      <c r="AO70" s="32">
        <v>85</v>
      </c>
      <c r="AP70" s="32">
        <v>62</v>
      </c>
      <c r="AQ70" s="32">
        <v>37</v>
      </c>
      <c r="AR70" s="32">
        <v>96</v>
      </c>
      <c r="AS70" s="32">
        <v>92</v>
      </c>
      <c r="AT70" s="32">
        <v>69</v>
      </c>
      <c r="AU70" s="32">
        <v>16</v>
      </c>
      <c r="AV70" s="32">
        <v>95</v>
      </c>
      <c r="AW70" s="32">
        <v>68</v>
      </c>
      <c r="AX70" s="32">
        <v>47</v>
      </c>
      <c r="AY70" s="32">
        <v>46</v>
      </c>
      <c r="AZ70" s="32">
        <v>53</v>
      </c>
      <c r="BA70" s="32">
        <v>34</v>
      </c>
      <c r="BB70" s="32">
        <v>70</v>
      </c>
      <c r="BC70" s="32">
        <v>17</v>
      </c>
      <c r="BD70" s="32">
        <v>92</v>
      </c>
      <c r="BE70" s="32">
        <v>62</v>
      </c>
      <c r="BF70" s="32">
        <v>65</v>
      </c>
      <c r="BG70" s="32">
        <v>21</v>
      </c>
      <c r="BH70" s="32">
        <v>86</v>
      </c>
      <c r="BI70" s="32">
        <v>53</v>
      </c>
      <c r="BJ70" s="32">
        <v>55</v>
      </c>
      <c r="BK70" s="32">
        <v>87</v>
      </c>
      <c r="BL70" s="32">
        <v>38</v>
      </c>
      <c r="BM70" s="32">
        <v>52</v>
      </c>
      <c r="BN70" s="32">
        <v>47</v>
      </c>
      <c r="BO70" s="32">
        <v>34</v>
      </c>
      <c r="BP70" s="32">
        <v>65</v>
      </c>
      <c r="BQ70" s="32">
        <v>61</v>
      </c>
      <c r="BR70" s="32">
        <v>48</v>
      </c>
      <c r="BS70" s="32">
        <v>63</v>
      </c>
      <c r="BT70" s="32">
        <v>73</v>
      </c>
      <c r="BU70" s="32">
        <v>49</v>
      </c>
      <c r="BV70" s="32">
        <v>31</v>
      </c>
      <c r="BW70" s="32">
        <v>34</v>
      </c>
      <c r="BX70" s="32">
        <v>86</v>
      </c>
      <c r="BY70" s="32">
        <v>92</v>
      </c>
      <c r="BZ70" s="32">
        <v>58</v>
      </c>
      <c r="CA70" s="32">
        <v>61</v>
      </c>
      <c r="CB70" s="32">
        <v>22</v>
      </c>
      <c r="CC70" s="32">
        <v>60</v>
      </c>
      <c r="CD70" s="32">
        <v>79</v>
      </c>
      <c r="CE70" s="32">
        <v>64</v>
      </c>
      <c r="CF70" s="32">
        <v>85</v>
      </c>
      <c r="CG70" s="32">
        <v>24</v>
      </c>
      <c r="CH70" s="32">
        <v>48</v>
      </c>
      <c r="CI70" s="32">
        <v>48</v>
      </c>
      <c r="CJ70" s="32">
        <v>39</v>
      </c>
      <c r="CK70" s="32">
        <v>96</v>
      </c>
      <c r="CL70" s="32">
        <v>52</v>
      </c>
      <c r="CM70" s="32">
        <v>39</v>
      </c>
      <c r="CN70" s="32">
        <v>21</v>
      </c>
      <c r="CO70" s="32">
        <v>88</v>
      </c>
      <c r="CP70" s="32">
        <v>78</v>
      </c>
      <c r="CQ70" s="32">
        <v>85</v>
      </c>
      <c r="CR70" s="32">
        <v>91</v>
      </c>
      <c r="CS70" s="32">
        <v>73</v>
      </c>
      <c r="CT70" s="32">
        <v>65</v>
      </c>
      <c r="CU70" s="32">
        <v>66</v>
      </c>
      <c r="CV70" s="32">
        <v>38</v>
      </c>
      <c r="CW70" s="32">
        <v>53</v>
      </c>
      <c r="CX70" s="32">
        <v>22</v>
      </c>
      <c r="CY70" s="32">
        <v>70</v>
      </c>
      <c r="CZ70" s="32">
        <v>88</v>
      </c>
      <c r="DA70" s="32">
        <v>87</v>
      </c>
      <c r="DB70" s="32">
        <v>90</v>
      </c>
      <c r="DC70" s="32">
        <v>69</v>
      </c>
      <c r="DD70" s="32">
        <v>34</v>
      </c>
      <c r="DE70" s="32">
        <v>86</v>
      </c>
      <c r="DF70" s="32">
        <v>70</v>
      </c>
      <c r="DG70" s="32">
        <v>71</v>
      </c>
      <c r="DH70" s="32">
        <v>33</v>
      </c>
      <c r="DI70" s="32">
        <v>21</v>
      </c>
      <c r="DJ70" s="32">
        <v>74</v>
      </c>
      <c r="DK70" s="32">
        <v>44</v>
      </c>
      <c r="DL70" s="32">
        <v>75</v>
      </c>
      <c r="DM70" s="32">
        <v>72</v>
      </c>
      <c r="DN70" s="32">
        <v>90</v>
      </c>
      <c r="DO70" s="32">
        <v>100</v>
      </c>
      <c r="DP70" s="32">
        <v>57</v>
      </c>
      <c r="DQ70" s="32">
        <v>54</v>
      </c>
      <c r="DR70" s="32">
        <v>44</v>
      </c>
      <c r="DS70" s="32">
        <v>96</v>
      </c>
      <c r="DT70" s="32">
        <v>98</v>
      </c>
      <c r="DU70" s="32">
        <v>93</v>
      </c>
      <c r="DV70" s="32">
        <v>61</v>
      </c>
      <c r="DW70" s="32">
        <v>35</v>
      </c>
      <c r="DX70" s="32">
        <v>69</v>
      </c>
      <c r="DY70" s="32">
        <v>46</v>
      </c>
      <c r="DZ70" s="32">
        <v>78</v>
      </c>
      <c r="EA70" s="32">
        <v>75</v>
      </c>
      <c r="EB70" s="32">
        <v>98</v>
      </c>
      <c r="EC70" s="32">
        <v>40</v>
      </c>
      <c r="ED70" s="32">
        <v>28</v>
      </c>
      <c r="EE70" s="32">
        <v>51</v>
      </c>
      <c r="EF70" s="32">
        <v>46</v>
      </c>
      <c r="EG70" s="32">
        <v>76</v>
      </c>
      <c r="EH70" s="32">
        <v>82</v>
      </c>
      <c r="EI70" s="32">
        <v>28</v>
      </c>
      <c r="EJ70" s="32">
        <v>33</v>
      </c>
      <c r="EK70" s="32">
        <v>34</v>
      </c>
      <c r="EL70" s="32">
        <v>21</v>
      </c>
      <c r="EM70" s="32">
        <v>36</v>
      </c>
      <c r="EN70" s="32">
        <v>72</v>
      </c>
      <c r="EO70" s="32">
        <v>18</v>
      </c>
      <c r="EP70" s="32">
        <v>61</v>
      </c>
      <c r="EQ70" s="32">
        <v>50</v>
      </c>
      <c r="ER70" s="32">
        <v>70</v>
      </c>
      <c r="ES70" s="32">
        <v>28</v>
      </c>
      <c r="ET70" s="32">
        <v>43</v>
      </c>
      <c r="EU70" s="32">
        <v>97</v>
      </c>
      <c r="EV70" s="32">
        <v>99</v>
      </c>
      <c r="EW70" s="32">
        <v>78</v>
      </c>
      <c r="EX70" s="32">
        <v>52</v>
      </c>
      <c r="EY70" s="32">
        <v>89</v>
      </c>
      <c r="EZ70" s="32">
        <v>51</v>
      </c>
      <c r="FA70" s="32">
        <v>27</v>
      </c>
      <c r="FB70" s="32">
        <v>83</v>
      </c>
      <c r="FC70" s="32">
        <v>76</v>
      </c>
      <c r="FD70" s="32">
        <v>74</v>
      </c>
      <c r="FE70" s="32">
        <v>62</v>
      </c>
      <c r="FF70" s="32">
        <v>41</v>
      </c>
      <c r="FG70" s="32">
        <v>52</v>
      </c>
      <c r="FH70" s="32">
        <v>58</v>
      </c>
      <c r="FI70" s="32">
        <v>57</v>
      </c>
      <c r="FJ70" s="32">
        <v>97</v>
      </c>
      <c r="FK70" s="32">
        <v>95</v>
      </c>
      <c r="FL70" s="32">
        <v>98</v>
      </c>
      <c r="FM70" s="32">
        <v>76</v>
      </c>
      <c r="FN70" s="32">
        <v>56</v>
      </c>
      <c r="FO70" s="32">
        <v>94</v>
      </c>
      <c r="FP70" s="32">
        <v>19</v>
      </c>
      <c r="FQ70" s="32">
        <v>32</v>
      </c>
      <c r="FR70" s="32">
        <v>25</v>
      </c>
      <c r="FS70" s="32">
        <v>34</v>
      </c>
      <c r="FT70" s="32">
        <v>26</v>
      </c>
      <c r="FU70" s="32">
        <v>23</v>
      </c>
      <c r="FV70" s="32">
        <v>79</v>
      </c>
      <c r="FW70" s="32">
        <v>56</v>
      </c>
      <c r="FX70" s="32">
        <v>90</v>
      </c>
      <c r="FY70" s="32">
        <v>80</v>
      </c>
      <c r="FZ70" s="32">
        <v>54</v>
      </c>
      <c r="GA70" s="32">
        <v>88</v>
      </c>
      <c r="GB70" s="32">
        <v>30</v>
      </c>
      <c r="GC70" s="32">
        <v>58</v>
      </c>
      <c r="GD70" s="32">
        <v>87</v>
      </c>
      <c r="GE70" s="32">
        <v>82</v>
      </c>
      <c r="GF70" s="32">
        <v>43</v>
      </c>
      <c r="GG70" s="32">
        <v>74</v>
      </c>
      <c r="GH70" s="32">
        <v>21</v>
      </c>
      <c r="GI70" s="32">
        <v>38</v>
      </c>
      <c r="GJ70" s="32">
        <v>54</v>
      </c>
      <c r="GK70" s="32">
        <v>59</v>
      </c>
      <c r="GL70" s="32">
        <v>44</v>
      </c>
      <c r="GM70" s="32">
        <v>97</v>
      </c>
      <c r="GN70" s="32">
        <v>72</v>
      </c>
      <c r="GO70" s="32">
        <v>70</v>
      </c>
      <c r="GP70" s="32">
        <v>90</v>
      </c>
      <c r="GQ70" s="32">
        <v>65</v>
      </c>
      <c r="GR70" s="32">
        <v>44</v>
      </c>
      <c r="GS70" s="32">
        <v>50</v>
      </c>
      <c r="GT70" s="32">
        <v>41</v>
      </c>
      <c r="GU70" s="32">
        <v>100</v>
      </c>
      <c r="GV70" s="32">
        <v>90</v>
      </c>
      <c r="GW70" s="32">
        <v>73</v>
      </c>
      <c r="GX70" s="32">
        <v>82</v>
      </c>
      <c r="GY70" s="32">
        <v>83</v>
      </c>
      <c r="GZ70" s="32">
        <v>45</v>
      </c>
      <c r="HA70" s="32">
        <v>95</v>
      </c>
      <c r="HB70" s="32">
        <v>61</v>
      </c>
      <c r="HC70" s="32">
        <v>73</v>
      </c>
      <c r="HD70" s="32">
        <v>77</v>
      </c>
      <c r="HE70" s="32">
        <v>72</v>
      </c>
      <c r="HF70" s="32">
        <v>30</v>
      </c>
      <c r="HG70" s="32">
        <v>36</v>
      </c>
      <c r="HH70" s="32">
        <v>91</v>
      </c>
      <c r="HI70" s="32">
        <v>42</v>
      </c>
      <c r="HJ70" s="32">
        <v>44</v>
      </c>
      <c r="HK70" s="32">
        <v>19</v>
      </c>
      <c r="HL70" s="32">
        <v>27</v>
      </c>
      <c r="HM70" s="32">
        <v>90</v>
      </c>
      <c r="HN70" s="32">
        <v>76</v>
      </c>
      <c r="HO70" s="32">
        <v>31</v>
      </c>
      <c r="HP70" s="32">
        <v>43</v>
      </c>
      <c r="HQ70" s="32">
        <v>24</v>
      </c>
      <c r="HR70" s="32">
        <v>32</v>
      </c>
    </row>
    <row r="71" spans="10:226" x14ac:dyDescent="0.25">
      <c r="S71" s="33"/>
      <c r="T71" s="33"/>
      <c r="U71" s="33"/>
      <c r="V71" s="33"/>
      <c r="W71" s="33"/>
      <c r="X71" s="33"/>
      <c r="AA71" s="32">
        <v>41</v>
      </c>
      <c r="AB71" s="32">
        <v>81</v>
      </c>
      <c r="AC71" s="32">
        <v>81</v>
      </c>
      <c r="AD71" s="32">
        <v>19</v>
      </c>
      <c r="AE71" s="32">
        <v>100</v>
      </c>
      <c r="AF71" s="32">
        <v>50</v>
      </c>
      <c r="AG71" s="32">
        <v>69</v>
      </c>
      <c r="AH71" s="32">
        <v>68</v>
      </c>
      <c r="AI71" s="32">
        <v>69</v>
      </c>
      <c r="AJ71" s="32">
        <v>58</v>
      </c>
      <c r="AK71" s="32">
        <v>37</v>
      </c>
      <c r="AL71" s="32">
        <v>32</v>
      </c>
      <c r="AM71" s="32">
        <v>88</v>
      </c>
      <c r="AN71" s="32">
        <v>15</v>
      </c>
      <c r="AO71" s="32">
        <v>62</v>
      </c>
      <c r="AP71" s="32">
        <v>88</v>
      </c>
      <c r="AQ71" s="32">
        <v>70</v>
      </c>
      <c r="AR71" s="32">
        <v>55</v>
      </c>
      <c r="AS71" s="32">
        <v>38</v>
      </c>
      <c r="AT71" s="32">
        <v>94</v>
      </c>
      <c r="AU71" s="32">
        <v>33</v>
      </c>
      <c r="AV71" s="32">
        <v>78</v>
      </c>
      <c r="AW71" s="32">
        <v>80</v>
      </c>
      <c r="AX71" s="32">
        <v>39</v>
      </c>
      <c r="AY71" s="32">
        <v>88</v>
      </c>
      <c r="AZ71" s="32">
        <v>86</v>
      </c>
      <c r="BA71" s="32">
        <v>63</v>
      </c>
      <c r="BB71" s="32">
        <v>71</v>
      </c>
      <c r="BC71" s="32">
        <v>72</v>
      </c>
      <c r="BD71" s="32">
        <v>17</v>
      </c>
      <c r="BE71" s="32">
        <v>45</v>
      </c>
      <c r="BF71" s="32">
        <v>41</v>
      </c>
      <c r="BG71" s="32">
        <v>84</v>
      </c>
      <c r="BH71" s="32">
        <v>92</v>
      </c>
      <c r="BI71" s="32">
        <v>58</v>
      </c>
      <c r="BJ71" s="32">
        <v>85</v>
      </c>
      <c r="BK71" s="32">
        <v>61</v>
      </c>
      <c r="BL71" s="32">
        <v>29</v>
      </c>
      <c r="BM71" s="32">
        <v>57</v>
      </c>
      <c r="BN71" s="32">
        <v>19</v>
      </c>
      <c r="BO71" s="32">
        <v>99</v>
      </c>
      <c r="BP71" s="32">
        <v>77</v>
      </c>
      <c r="BQ71" s="32">
        <v>81</v>
      </c>
      <c r="BR71" s="32">
        <v>46</v>
      </c>
      <c r="BS71" s="32">
        <v>53</v>
      </c>
      <c r="BT71" s="32">
        <v>77</v>
      </c>
      <c r="BU71" s="32">
        <v>83</v>
      </c>
      <c r="BV71" s="32">
        <v>52</v>
      </c>
      <c r="BW71" s="32">
        <v>49</v>
      </c>
      <c r="BX71" s="32">
        <v>39</v>
      </c>
      <c r="BY71" s="32">
        <v>55</v>
      </c>
      <c r="BZ71" s="32">
        <v>79</v>
      </c>
      <c r="CA71" s="32">
        <v>93</v>
      </c>
      <c r="CB71" s="32">
        <v>58</v>
      </c>
      <c r="CC71" s="32">
        <v>81</v>
      </c>
      <c r="CD71" s="32">
        <v>60</v>
      </c>
      <c r="CE71" s="32">
        <v>59</v>
      </c>
      <c r="CF71" s="32">
        <v>30</v>
      </c>
      <c r="CG71" s="32">
        <v>93</v>
      </c>
      <c r="CH71" s="32">
        <v>15</v>
      </c>
      <c r="CI71" s="32">
        <v>99</v>
      </c>
      <c r="CJ71" s="32">
        <v>42</v>
      </c>
      <c r="CK71" s="32">
        <v>99</v>
      </c>
      <c r="CL71" s="32">
        <v>70</v>
      </c>
      <c r="CM71" s="32">
        <v>15</v>
      </c>
      <c r="CN71" s="32">
        <v>68</v>
      </c>
      <c r="CO71" s="32">
        <v>87</v>
      </c>
      <c r="CP71" s="32">
        <v>59</v>
      </c>
      <c r="CQ71" s="32">
        <v>15</v>
      </c>
      <c r="CR71" s="32">
        <v>50</v>
      </c>
      <c r="CS71" s="32">
        <v>88</v>
      </c>
      <c r="CT71" s="32">
        <v>20</v>
      </c>
      <c r="CU71" s="32">
        <v>63</v>
      </c>
      <c r="CV71" s="32">
        <v>38</v>
      </c>
      <c r="CW71" s="32">
        <v>58</v>
      </c>
      <c r="CX71" s="32">
        <v>20</v>
      </c>
      <c r="CY71" s="32">
        <v>97</v>
      </c>
      <c r="CZ71" s="32">
        <v>53</v>
      </c>
      <c r="DA71" s="32">
        <v>54</v>
      </c>
      <c r="DB71" s="32">
        <v>37</v>
      </c>
      <c r="DC71" s="32">
        <v>34</v>
      </c>
      <c r="DD71" s="32">
        <v>50</v>
      </c>
      <c r="DE71" s="32">
        <v>39</v>
      </c>
      <c r="DF71" s="32">
        <v>23</v>
      </c>
      <c r="DG71" s="32">
        <v>54</v>
      </c>
      <c r="DH71" s="32">
        <v>42</v>
      </c>
      <c r="DI71" s="32">
        <v>63</v>
      </c>
      <c r="DJ71" s="32">
        <v>33</v>
      </c>
      <c r="DK71" s="32">
        <v>45</v>
      </c>
      <c r="DL71" s="32">
        <v>76</v>
      </c>
      <c r="DM71" s="32">
        <v>55</v>
      </c>
      <c r="DN71" s="32">
        <v>34</v>
      </c>
      <c r="DO71" s="32">
        <v>47</v>
      </c>
      <c r="DP71" s="32">
        <v>74</v>
      </c>
      <c r="DQ71" s="32">
        <v>46</v>
      </c>
      <c r="DR71" s="32">
        <v>81</v>
      </c>
      <c r="DS71" s="32">
        <v>34</v>
      </c>
      <c r="DT71" s="32">
        <v>39</v>
      </c>
      <c r="DU71" s="32">
        <v>42</v>
      </c>
      <c r="DV71" s="32">
        <v>78</v>
      </c>
      <c r="DW71" s="32">
        <v>92</v>
      </c>
      <c r="DX71" s="32">
        <v>78</v>
      </c>
      <c r="DY71" s="32">
        <v>57</v>
      </c>
      <c r="DZ71" s="32">
        <v>86</v>
      </c>
      <c r="EA71" s="32">
        <v>72</v>
      </c>
      <c r="EB71" s="32">
        <v>34</v>
      </c>
      <c r="EC71" s="32">
        <v>76</v>
      </c>
      <c r="ED71" s="32">
        <v>65</v>
      </c>
      <c r="EE71" s="32">
        <v>63</v>
      </c>
      <c r="EF71" s="32">
        <v>22</v>
      </c>
      <c r="EG71" s="32">
        <v>96</v>
      </c>
      <c r="EH71" s="32">
        <v>63</v>
      </c>
      <c r="EI71" s="32">
        <v>38</v>
      </c>
      <c r="EJ71" s="32">
        <v>67</v>
      </c>
      <c r="EK71" s="32">
        <v>74</v>
      </c>
      <c r="EL71" s="32">
        <v>44</v>
      </c>
      <c r="EM71" s="32">
        <v>49</v>
      </c>
      <c r="EN71" s="32">
        <v>96</v>
      </c>
      <c r="EO71" s="32">
        <v>41</v>
      </c>
      <c r="EP71" s="32">
        <v>15</v>
      </c>
      <c r="EQ71" s="32">
        <v>31</v>
      </c>
      <c r="ER71" s="32">
        <v>67</v>
      </c>
      <c r="ES71" s="32">
        <v>40</v>
      </c>
      <c r="ET71" s="32">
        <v>24</v>
      </c>
      <c r="EU71" s="32">
        <v>51</v>
      </c>
      <c r="EV71" s="32">
        <v>64</v>
      </c>
      <c r="EW71" s="32">
        <v>36</v>
      </c>
      <c r="EX71" s="32">
        <v>23</v>
      </c>
      <c r="EY71" s="32">
        <v>33</v>
      </c>
      <c r="EZ71" s="32">
        <v>69</v>
      </c>
      <c r="FA71" s="32">
        <v>68</v>
      </c>
      <c r="FB71" s="32">
        <v>83</v>
      </c>
      <c r="FC71" s="32">
        <v>48</v>
      </c>
      <c r="FD71" s="32">
        <v>73</v>
      </c>
      <c r="FE71" s="32">
        <v>71</v>
      </c>
      <c r="FF71" s="32">
        <v>27</v>
      </c>
      <c r="FG71" s="32">
        <v>52</v>
      </c>
      <c r="FH71" s="32">
        <v>34</v>
      </c>
      <c r="FI71" s="32">
        <v>57</v>
      </c>
      <c r="FJ71" s="32">
        <v>86</v>
      </c>
      <c r="FK71" s="32">
        <v>97</v>
      </c>
      <c r="FL71" s="32">
        <v>19</v>
      </c>
      <c r="FM71" s="32">
        <v>80</v>
      </c>
      <c r="FN71" s="32">
        <v>50</v>
      </c>
      <c r="FO71" s="32">
        <v>76</v>
      </c>
      <c r="FP71" s="32">
        <v>54</v>
      </c>
      <c r="FQ71" s="32">
        <v>19</v>
      </c>
      <c r="FR71" s="32">
        <v>83</v>
      </c>
      <c r="FS71" s="32">
        <v>93</v>
      </c>
      <c r="FT71" s="32">
        <v>20</v>
      </c>
      <c r="FU71" s="32">
        <v>53</v>
      </c>
      <c r="FV71" s="32">
        <v>93</v>
      </c>
      <c r="FW71" s="32">
        <v>22</v>
      </c>
      <c r="FX71" s="32">
        <v>18</v>
      </c>
      <c r="FY71" s="32">
        <v>52</v>
      </c>
      <c r="FZ71" s="32">
        <v>50</v>
      </c>
      <c r="GA71" s="32">
        <v>95</v>
      </c>
      <c r="GB71" s="32">
        <v>25</v>
      </c>
      <c r="GC71" s="32">
        <v>36</v>
      </c>
      <c r="GD71" s="32">
        <v>91</v>
      </c>
      <c r="GE71" s="32">
        <v>100</v>
      </c>
      <c r="GF71" s="32">
        <v>83</v>
      </c>
      <c r="GG71" s="32">
        <v>91</v>
      </c>
      <c r="GH71" s="32">
        <v>44</v>
      </c>
      <c r="GI71" s="32">
        <v>71</v>
      </c>
      <c r="GJ71" s="32">
        <v>51</v>
      </c>
      <c r="GK71" s="32">
        <v>69</v>
      </c>
      <c r="GL71" s="32">
        <v>86</v>
      </c>
      <c r="GM71" s="32">
        <v>93</v>
      </c>
      <c r="GN71" s="32">
        <v>69</v>
      </c>
      <c r="GO71" s="32">
        <v>25</v>
      </c>
      <c r="GP71" s="32">
        <v>71</v>
      </c>
      <c r="GQ71" s="32">
        <v>59</v>
      </c>
      <c r="GR71" s="32">
        <v>59</v>
      </c>
      <c r="GS71" s="32">
        <v>70</v>
      </c>
      <c r="GT71" s="32">
        <v>57</v>
      </c>
      <c r="GU71" s="32">
        <v>24</v>
      </c>
      <c r="GV71" s="32">
        <v>51</v>
      </c>
      <c r="GW71" s="32">
        <v>50</v>
      </c>
      <c r="GX71" s="32">
        <v>17</v>
      </c>
      <c r="GY71" s="32">
        <v>39</v>
      </c>
      <c r="GZ71" s="32">
        <v>46</v>
      </c>
      <c r="HA71" s="32">
        <v>81</v>
      </c>
      <c r="HB71" s="32">
        <v>76</v>
      </c>
      <c r="HC71" s="32">
        <v>29</v>
      </c>
      <c r="HD71" s="32">
        <v>72</v>
      </c>
      <c r="HE71" s="32">
        <v>23</v>
      </c>
      <c r="HF71" s="32">
        <v>78</v>
      </c>
      <c r="HG71" s="32">
        <v>53</v>
      </c>
      <c r="HH71" s="32">
        <v>22</v>
      </c>
      <c r="HI71" s="32">
        <v>63</v>
      </c>
      <c r="HJ71" s="32">
        <v>67</v>
      </c>
      <c r="HK71" s="32">
        <v>59</v>
      </c>
      <c r="HL71" s="32">
        <v>31</v>
      </c>
      <c r="HM71" s="32">
        <v>90</v>
      </c>
      <c r="HN71" s="32">
        <v>68</v>
      </c>
      <c r="HO71" s="32">
        <v>94</v>
      </c>
      <c r="HP71" s="32">
        <v>85</v>
      </c>
      <c r="HQ71" s="32">
        <v>65</v>
      </c>
      <c r="HR71" s="32">
        <v>41</v>
      </c>
    </row>
    <row r="72" spans="10:226" x14ac:dyDescent="0.25">
      <c r="J72" s="33"/>
      <c r="K72" s="33"/>
      <c r="S72" s="33"/>
      <c r="T72" s="33"/>
      <c r="U72" s="33"/>
      <c r="V72" s="33"/>
      <c r="W72" s="33"/>
      <c r="X72" s="33"/>
      <c r="AA72" s="32">
        <v>73</v>
      </c>
      <c r="AB72" s="32">
        <v>68</v>
      </c>
      <c r="AC72" s="32">
        <v>65</v>
      </c>
      <c r="AD72" s="32">
        <v>16</v>
      </c>
      <c r="AE72" s="32">
        <v>75</v>
      </c>
      <c r="AF72" s="32">
        <v>43</v>
      </c>
      <c r="AG72" s="32">
        <v>17</v>
      </c>
      <c r="AH72" s="32">
        <v>42</v>
      </c>
      <c r="AI72" s="32">
        <v>15</v>
      </c>
      <c r="AJ72" s="32">
        <v>68</v>
      </c>
      <c r="AK72" s="32">
        <v>96</v>
      </c>
      <c r="AL72" s="32">
        <v>31</v>
      </c>
      <c r="AM72" s="32">
        <v>21</v>
      </c>
      <c r="AN72" s="32">
        <v>44</v>
      </c>
      <c r="AO72" s="32">
        <v>81</v>
      </c>
      <c r="AP72" s="32">
        <v>32</v>
      </c>
      <c r="AQ72" s="32">
        <v>81</v>
      </c>
      <c r="AR72" s="32">
        <v>86</v>
      </c>
      <c r="AS72" s="32">
        <v>61</v>
      </c>
      <c r="AT72" s="32">
        <v>33</v>
      </c>
      <c r="AU72" s="32">
        <v>27</v>
      </c>
      <c r="AV72" s="32">
        <v>63</v>
      </c>
      <c r="AW72" s="32">
        <v>93</v>
      </c>
      <c r="AX72" s="32">
        <v>37</v>
      </c>
      <c r="AY72" s="32">
        <v>98</v>
      </c>
      <c r="AZ72" s="32">
        <v>42</v>
      </c>
      <c r="BA72" s="32">
        <v>41</v>
      </c>
      <c r="BB72" s="32">
        <v>100</v>
      </c>
      <c r="BC72" s="32">
        <v>94</v>
      </c>
      <c r="BD72" s="32">
        <v>21</v>
      </c>
      <c r="BE72" s="32">
        <v>23</v>
      </c>
      <c r="BF72" s="32">
        <v>93</v>
      </c>
      <c r="BG72" s="32">
        <v>85</v>
      </c>
      <c r="BH72" s="32">
        <v>36</v>
      </c>
      <c r="BI72" s="32">
        <v>71</v>
      </c>
      <c r="BJ72" s="32">
        <v>60</v>
      </c>
      <c r="BK72" s="32">
        <v>51</v>
      </c>
      <c r="BL72" s="32">
        <v>71</v>
      </c>
      <c r="BM72" s="32">
        <v>90</v>
      </c>
      <c r="BN72" s="32">
        <v>99</v>
      </c>
      <c r="BO72" s="32">
        <v>73</v>
      </c>
      <c r="BP72" s="32">
        <v>60</v>
      </c>
      <c r="BQ72" s="32">
        <v>54</v>
      </c>
      <c r="BR72" s="32">
        <v>89</v>
      </c>
      <c r="BS72" s="32">
        <v>21</v>
      </c>
      <c r="BT72" s="32">
        <v>23</v>
      </c>
      <c r="BU72" s="32">
        <v>26</v>
      </c>
      <c r="BV72" s="32">
        <v>22</v>
      </c>
      <c r="BW72" s="32">
        <v>59</v>
      </c>
      <c r="BX72" s="32">
        <v>81</v>
      </c>
      <c r="BY72" s="32">
        <v>62</v>
      </c>
      <c r="BZ72" s="32">
        <v>91</v>
      </c>
      <c r="CA72" s="32">
        <v>91</v>
      </c>
      <c r="CB72" s="32">
        <v>72</v>
      </c>
      <c r="CC72" s="32">
        <v>63</v>
      </c>
      <c r="CD72" s="32">
        <v>40</v>
      </c>
      <c r="CE72" s="32">
        <v>88</v>
      </c>
      <c r="CF72" s="32">
        <v>76</v>
      </c>
      <c r="CG72" s="32">
        <v>80</v>
      </c>
      <c r="CH72" s="32">
        <v>16</v>
      </c>
      <c r="CI72" s="32">
        <v>73</v>
      </c>
      <c r="CJ72" s="32">
        <v>36</v>
      </c>
      <c r="CK72" s="32">
        <v>65</v>
      </c>
      <c r="CL72" s="32">
        <v>94</v>
      </c>
      <c r="CM72" s="32">
        <v>94</v>
      </c>
      <c r="CN72" s="32">
        <v>86</v>
      </c>
      <c r="CO72" s="32">
        <v>45</v>
      </c>
      <c r="CP72" s="32">
        <v>30</v>
      </c>
      <c r="CQ72" s="32">
        <v>16</v>
      </c>
      <c r="CR72" s="32">
        <v>62</v>
      </c>
      <c r="CS72" s="32">
        <v>15</v>
      </c>
      <c r="CT72" s="32">
        <v>85</v>
      </c>
      <c r="CU72" s="32">
        <v>23</v>
      </c>
      <c r="CV72" s="32">
        <v>63</v>
      </c>
      <c r="CW72" s="32">
        <v>87</v>
      </c>
      <c r="CX72" s="32">
        <v>30</v>
      </c>
      <c r="CY72" s="32">
        <v>45</v>
      </c>
      <c r="CZ72" s="32">
        <v>35</v>
      </c>
      <c r="DA72" s="32">
        <v>38</v>
      </c>
      <c r="DB72" s="32">
        <v>54</v>
      </c>
      <c r="DC72" s="32">
        <v>24</v>
      </c>
      <c r="DD72" s="32">
        <v>93</v>
      </c>
      <c r="DE72" s="32">
        <v>34</v>
      </c>
      <c r="DF72" s="32">
        <v>79</v>
      </c>
      <c r="DG72" s="32">
        <v>82</v>
      </c>
      <c r="DH72" s="32">
        <v>40</v>
      </c>
      <c r="DI72" s="32">
        <v>23</v>
      </c>
      <c r="DJ72" s="32">
        <v>39</v>
      </c>
      <c r="DK72" s="32">
        <v>34</v>
      </c>
      <c r="DL72" s="32">
        <v>60</v>
      </c>
      <c r="DM72" s="32">
        <v>20</v>
      </c>
      <c r="DN72" s="32">
        <v>21</v>
      </c>
      <c r="DO72" s="32">
        <v>65</v>
      </c>
      <c r="DP72" s="32">
        <v>29</v>
      </c>
      <c r="DQ72" s="32">
        <v>87</v>
      </c>
      <c r="DR72" s="32">
        <v>64</v>
      </c>
      <c r="DS72" s="32">
        <v>56</v>
      </c>
      <c r="DT72" s="32">
        <v>70</v>
      </c>
      <c r="DU72" s="32">
        <v>94</v>
      </c>
      <c r="DV72" s="32">
        <v>32</v>
      </c>
      <c r="DW72" s="32">
        <v>44</v>
      </c>
      <c r="DX72" s="32">
        <v>26</v>
      </c>
      <c r="DY72" s="32">
        <v>95</v>
      </c>
      <c r="DZ72" s="32">
        <v>60</v>
      </c>
      <c r="EA72" s="32">
        <v>54</v>
      </c>
      <c r="EB72" s="32">
        <v>87</v>
      </c>
      <c r="EC72" s="32">
        <v>18</v>
      </c>
      <c r="ED72" s="32">
        <v>62</v>
      </c>
      <c r="EE72" s="32">
        <v>64</v>
      </c>
      <c r="EF72" s="32">
        <v>90</v>
      </c>
      <c r="EG72" s="32">
        <v>38</v>
      </c>
      <c r="EH72" s="32">
        <v>52</v>
      </c>
      <c r="EI72" s="32">
        <v>25</v>
      </c>
      <c r="EJ72" s="32">
        <v>40</v>
      </c>
      <c r="EK72" s="32">
        <v>59</v>
      </c>
      <c r="EL72" s="32">
        <v>93</v>
      </c>
      <c r="EM72" s="32">
        <v>100</v>
      </c>
      <c r="EN72" s="32">
        <v>76</v>
      </c>
      <c r="EO72" s="32">
        <v>15</v>
      </c>
      <c r="EP72" s="32">
        <v>21</v>
      </c>
      <c r="EQ72" s="32">
        <v>21</v>
      </c>
      <c r="ER72" s="32">
        <v>49</v>
      </c>
      <c r="ES72" s="32">
        <v>49</v>
      </c>
      <c r="ET72" s="32">
        <v>60</v>
      </c>
      <c r="EU72" s="32">
        <v>64</v>
      </c>
      <c r="EV72" s="32">
        <v>25</v>
      </c>
      <c r="EW72" s="32">
        <v>37</v>
      </c>
      <c r="EX72" s="32">
        <v>35</v>
      </c>
      <c r="EY72" s="32">
        <v>34</v>
      </c>
      <c r="EZ72" s="32">
        <v>20</v>
      </c>
      <c r="FA72" s="32">
        <v>82</v>
      </c>
      <c r="FB72" s="32">
        <v>92</v>
      </c>
      <c r="FC72" s="32">
        <v>69</v>
      </c>
      <c r="FD72" s="32">
        <v>38</v>
      </c>
      <c r="FE72" s="32">
        <v>89</v>
      </c>
      <c r="FF72" s="32">
        <v>43</v>
      </c>
      <c r="FG72" s="32">
        <v>78</v>
      </c>
      <c r="FH72" s="32">
        <v>37</v>
      </c>
      <c r="FI72" s="32">
        <v>38</v>
      </c>
      <c r="FJ72" s="32">
        <v>51</v>
      </c>
      <c r="FK72" s="32">
        <v>93</v>
      </c>
      <c r="FL72" s="32">
        <v>79</v>
      </c>
      <c r="FM72" s="32">
        <v>52</v>
      </c>
      <c r="FN72" s="32">
        <v>63</v>
      </c>
      <c r="FO72" s="32">
        <v>74</v>
      </c>
      <c r="FP72" s="32">
        <v>57</v>
      </c>
      <c r="FQ72" s="32">
        <v>33</v>
      </c>
      <c r="FR72" s="32">
        <v>21</v>
      </c>
      <c r="FS72" s="32">
        <v>89</v>
      </c>
      <c r="FT72" s="32">
        <v>30</v>
      </c>
      <c r="FU72" s="32">
        <v>84</v>
      </c>
      <c r="FV72" s="32">
        <v>74</v>
      </c>
      <c r="FW72" s="32">
        <v>54</v>
      </c>
      <c r="FX72" s="32">
        <v>88</v>
      </c>
      <c r="FY72" s="32">
        <v>23</v>
      </c>
      <c r="FZ72" s="32">
        <v>61</v>
      </c>
      <c r="GA72" s="32">
        <v>35</v>
      </c>
      <c r="GB72" s="32">
        <v>71</v>
      </c>
      <c r="GC72" s="32">
        <v>30</v>
      </c>
      <c r="GD72" s="32">
        <v>80</v>
      </c>
      <c r="GE72" s="32">
        <v>28</v>
      </c>
      <c r="GF72" s="32">
        <v>50</v>
      </c>
      <c r="GG72" s="32">
        <v>85</v>
      </c>
      <c r="GH72" s="32">
        <v>81</v>
      </c>
      <c r="GI72" s="32">
        <v>20</v>
      </c>
      <c r="GJ72" s="32">
        <v>26</v>
      </c>
      <c r="GK72" s="32">
        <v>93</v>
      </c>
      <c r="GL72" s="32">
        <v>45</v>
      </c>
      <c r="GM72" s="32">
        <v>77</v>
      </c>
      <c r="GN72" s="32">
        <v>71</v>
      </c>
      <c r="GO72" s="32">
        <v>62</v>
      </c>
      <c r="GP72" s="32">
        <v>63</v>
      </c>
      <c r="GQ72" s="32">
        <v>82</v>
      </c>
      <c r="GR72" s="32">
        <v>90</v>
      </c>
      <c r="GS72" s="32">
        <v>47</v>
      </c>
      <c r="GT72" s="32">
        <v>95</v>
      </c>
      <c r="GU72" s="32">
        <v>57</v>
      </c>
      <c r="GV72" s="32">
        <v>23</v>
      </c>
      <c r="GW72" s="32">
        <v>15</v>
      </c>
      <c r="GX72" s="32">
        <v>38</v>
      </c>
      <c r="GY72" s="32">
        <v>71</v>
      </c>
      <c r="GZ72" s="32">
        <v>61</v>
      </c>
      <c r="HA72" s="32">
        <v>82</v>
      </c>
      <c r="HB72" s="32">
        <v>86</v>
      </c>
      <c r="HC72" s="32">
        <v>76</v>
      </c>
      <c r="HD72" s="32">
        <v>16</v>
      </c>
      <c r="HE72" s="32">
        <v>24</v>
      </c>
      <c r="HF72" s="32">
        <v>35</v>
      </c>
      <c r="HG72" s="32">
        <v>93</v>
      </c>
      <c r="HH72" s="32">
        <v>32</v>
      </c>
      <c r="HI72" s="32">
        <v>23</v>
      </c>
      <c r="HJ72" s="32">
        <v>93</v>
      </c>
      <c r="HK72" s="32">
        <v>72</v>
      </c>
      <c r="HL72" s="32">
        <v>27</v>
      </c>
      <c r="HM72" s="32">
        <v>35</v>
      </c>
      <c r="HN72" s="32">
        <v>26</v>
      </c>
      <c r="HO72" s="32">
        <v>35</v>
      </c>
      <c r="HP72" s="32">
        <v>42</v>
      </c>
      <c r="HQ72" s="32">
        <v>57</v>
      </c>
      <c r="HR72" s="32">
        <v>88</v>
      </c>
    </row>
    <row r="73" spans="10:226" x14ac:dyDescent="0.25">
      <c r="J73" s="33"/>
      <c r="K73" s="33"/>
      <c r="S73" s="33"/>
      <c r="T73" s="33"/>
      <c r="U73" s="33"/>
      <c r="V73" s="33"/>
      <c r="W73" s="33"/>
      <c r="X73" s="33"/>
      <c r="AA73" s="32">
        <v>97</v>
      </c>
      <c r="AB73" s="32">
        <v>95</v>
      </c>
      <c r="AC73" s="32">
        <v>68</v>
      </c>
      <c r="AD73" s="32">
        <v>21</v>
      </c>
      <c r="AE73" s="32">
        <v>48</v>
      </c>
      <c r="AF73" s="32">
        <v>80</v>
      </c>
      <c r="AG73" s="32">
        <v>35</v>
      </c>
      <c r="AH73" s="32">
        <v>74</v>
      </c>
      <c r="AI73" s="32">
        <v>77</v>
      </c>
      <c r="AJ73" s="32">
        <v>22</v>
      </c>
      <c r="AK73" s="32">
        <v>53</v>
      </c>
      <c r="AL73" s="32">
        <v>77</v>
      </c>
      <c r="AM73" s="32">
        <v>77</v>
      </c>
      <c r="AN73" s="32">
        <v>100</v>
      </c>
      <c r="AO73" s="32">
        <v>54</v>
      </c>
      <c r="AP73" s="32">
        <v>26</v>
      </c>
      <c r="AQ73" s="32">
        <v>27</v>
      </c>
      <c r="AR73" s="32">
        <v>29</v>
      </c>
      <c r="AS73" s="32">
        <v>86</v>
      </c>
      <c r="AT73" s="32">
        <v>54</v>
      </c>
      <c r="AU73" s="32">
        <v>93</v>
      </c>
      <c r="AV73" s="32">
        <v>45</v>
      </c>
      <c r="AW73" s="32">
        <v>81</v>
      </c>
      <c r="AX73" s="32">
        <v>26</v>
      </c>
      <c r="AY73" s="32">
        <v>74</v>
      </c>
      <c r="AZ73" s="32">
        <v>62</v>
      </c>
      <c r="BA73" s="32">
        <v>72</v>
      </c>
      <c r="BB73" s="32">
        <v>19</v>
      </c>
      <c r="BC73" s="32">
        <v>74</v>
      </c>
      <c r="BD73" s="32">
        <v>33</v>
      </c>
      <c r="BE73" s="32">
        <v>34</v>
      </c>
      <c r="BF73" s="32">
        <v>70</v>
      </c>
      <c r="BG73" s="32">
        <v>60</v>
      </c>
      <c r="BH73" s="32">
        <v>43</v>
      </c>
      <c r="BI73" s="32">
        <v>53</v>
      </c>
      <c r="BJ73" s="32">
        <v>77</v>
      </c>
      <c r="BK73" s="32">
        <v>94</v>
      </c>
      <c r="BL73" s="32">
        <v>51</v>
      </c>
      <c r="BM73" s="32">
        <v>74</v>
      </c>
      <c r="BN73" s="32">
        <v>93</v>
      </c>
      <c r="BO73" s="32">
        <v>48</v>
      </c>
      <c r="BP73" s="32">
        <v>48</v>
      </c>
      <c r="BQ73" s="32">
        <v>19</v>
      </c>
      <c r="BR73" s="32">
        <v>19</v>
      </c>
      <c r="BS73" s="32">
        <v>71</v>
      </c>
      <c r="BT73" s="32">
        <v>39</v>
      </c>
      <c r="BU73" s="32">
        <v>16</v>
      </c>
      <c r="BV73" s="32">
        <v>42</v>
      </c>
      <c r="BW73" s="32">
        <v>89</v>
      </c>
      <c r="BX73" s="32">
        <v>56</v>
      </c>
      <c r="BY73" s="32">
        <v>97</v>
      </c>
      <c r="BZ73" s="32">
        <v>23</v>
      </c>
      <c r="CA73" s="32">
        <v>96</v>
      </c>
      <c r="CB73" s="32">
        <v>46</v>
      </c>
      <c r="CC73" s="32">
        <v>97</v>
      </c>
      <c r="CD73" s="32">
        <v>73</v>
      </c>
      <c r="CE73" s="32">
        <v>29</v>
      </c>
      <c r="CF73" s="32">
        <v>28</v>
      </c>
      <c r="CG73" s="32">
        <v>75</v>
      </c>
      <c r="CH73" s="32">
        <v>22</v>
      </c>
      <c r="CI73" s="32">
        <v>38</v>
      </c>
      <c r="CJ73" s="32">
        <v>55</v>
      </c>
      <c r="CK73" s="32">
        <v>44</v>
      </c>
      <c r="CL73" s="32">
        <v>83</v>
      </c>
      <c r="CM73" s="32">
        <v>80</v>
      </c>
      <c r="CN73" s="32">
        <v>90</v>
      </c>
      <c r="CO73" s="32">
        <v>53</v>
      </c>
      <c r="CP73" s="32">
        <v>88</v>
      </c>
      <c r="CQ73" s="32">
        <v>24</v>
      </c>
      <c r="CR73" s="32">
        <v>87</v>
      </c>
      <c r="CS73" s="32">
        <v>100</v>
      </c>
      <c r="CT73" s="32">
        <v>78</v>
      </c>
      <c r="CU73" s="32">
        <v>19</v>
      </c>
      <c r="CV73" s="32">
        <v>90</v>
      </c>
      <c r="CW73" s="32">
        <v>59</v>
      </c>
      <c r="CX73" s="32">
        <v>34</v>
      </c>
      <c r="CY73" s="32">
        <v>25</v>
      </c>
      <c r="CZ73" s="32">
        <v>71</v>
      </c>
      <c r="DA73" s="32">
        <v>43</v>
      </c>
      <c r="DB73" s="32">
        <v>30</v>
      </c>
      <c r="DC73" s="32">
        <v>16</v>
      </c>
      <c r="DD73" s="32">
        <v>26</v>
      </c>
      <c r="DE73" s="32">
        <v>34</v>
      </c>
      <c r="DF73" s="32">
        <v>88</v>
      </c>
      <c r="DG73" s="32">
        <v>52</v>
      </c>
      <c r="DH73" s="32">
        <v>92</v>
      </c>
      <c r="DI73" s="32">
        <v>30</v>
      </c>
      <c r="DJ73" s="32">
        <v>57</v>
      </c>
      <c r="DK73" s="32">
        <v>45</v>
      </c>
      <c r="DL73" s="32">
        <v>78</v>
      </c>
      <c r="DM73" s="32">
        <v>25</v>
      </c>
      <c r="DN73" s="32">
        <v>34</v>
      </c>
      <c r="DO73" s="32">
        <v>36</v>
      </c>
      <c r="DP73" s="32">
        <v>78</v>
      </c>
      <c r="DQ73" s="32">
        <v>55</v>
      </c>
      <c r="DR73" s="32">
        <v>92</v>
      </c>
      <c r="DS73" s="32">
        <v>16</v>
      </c>
      <c r="DT73" s="32">
        <v>45</v>
      </c>
      <c r="DU73" s="32">
        <v>87</v>
      </c>
      <c r="DV73" s="32">
        <v>27</v>
      </c>
      <c r="DW73" s="32">
        <v>49</v>
      </c>
      <c r="DX73" s="32">
        <v>41</v>
      </c>
      <c r="DY73" s="32">
        <v>75</v>
      </c>
      <c r="DZ73" s="32">
        <v>19</v>
      </c>
      <c r="EA73" s="32">
        <v>25</v>
      </c>
      <c r="EB73" s="32">
        <v>26</v>
      </c>
      <c r="EC73" s="32">
        <v>25</v>
      </c>
      <c r="ED73" s="32">
        <v>88</v>
      </c>
      <c r="EE73" s="32">
        <v>79</v>
      </c>
      <c r="EF73" s="32">
        <v>48</v>
      </c>
      <c r="EG73" s="32">
        <v>22</v>
      </c>
      <c r="EH73" s="32">
        <v>98</v>
      </c>
      <c r="EI73" s="32">
        <v>80</v>
      </c>
      <c r="EJ73" s="32">
        <v>59</v>
      </c>
      <c r="EK73" s="32">
        <v>73</v>
      </c>
      <c r="EL73" s="32">
        <v>43</v>
      </c>
      <c r="EM73" s="32">
        <v>61</v>
      </c>
      <c r="EN73" s="32">
        <v>71</v>
      </c>
      <c r="EO73" s="32">
        <v>82</v>
      </c>
      <c r="EP73" s="32">
        <v>58</v>
      </c>
      <c r="EQ73" s="32">
        <v>85</v>
      </c>
      <c r="ER73" s="32">
        <v>93</v>
      </c>
      <c r="ES73" s="32">
        <v>92</v>
      </c>
      <c r="ET73" s="32">
        <v>17</v>
      </c>
      <c r="EU73" s="32">
        <v>43</v>
      </c>
      <c r="EV73" s="32">
        <v>43</v>
      </c>
      <c r="EW73" s="32">
        <v>29</v>
      </c>
      <c r="EX73" s="32">
        <v>15</v>
      </c>
      <c r="EY73" s="32">
        <v>41</v>
      </c>
      <c r="EZ73" s="32">
        <v>61</v>
      </c>
      <c r="FA73" s="32">
        <v>15</v>
      </c>
      <c r="FB73" s="32">
        <v>76</v>
      </c>
      <c r="FC73" s="32">
        <v>56</v>
      </c>
      <c r="FD73" s="32">
        <v>98</v>
      </c>
      <c r="FE73" s="32">
        <v>18</v>
      </c>
      <c r="FF73" s="32">
        <v>67</v>
      </c>
      <c r="FG73" s="32">
        <v>45</v>
      </c>
      <c r="FH73" s="32">
        <v>79</v>
      </c>
      <c r="FI73" s="32">
        <v>73</v>
      </c>
      <c r="FJ73" s="32">
        <v>63</v>
      </c>
      <c r="FK73" s="32">
        <v>89</v>
      </c>
      <c r="FL73" s="32">
        <v>80</v>
      </c>
      <c r="FM73" s="32">
        <v>71</v>
      </c>
      <c r="FN73" s="32">
        <v>90</v>
      </c>
      <c r="FO73" s="32">
        <v>64</v>
      </c>
      <c r="FP73" s="32">
        <v>97</v>
      </c>
      <c r="FQ73" s="32">
        <v>75</v>
      </c>
      <c r="FR73" s="32">
        <v>35</v>
      </c>
      <c r="FS73" s="32">
        <v>26</v>
      </c>
      <c r="FT73" s="32">
        <v>52</v>
      </c>
      <c r="FU73" s="32">
        <v>94</v>
      </c>
      <c r="FV73" s="32">
        <v>16</v>
      </c>
      <c r="FW73" s="32">
        <v>56</v>
      </c>
      <c r="FX73" s="32">
        <v>68</v>
      </c>
      <c r="FY73" s="32">
        <v>92</v>
      </c>
      <c r="FZ73" s="32">
        <v>43</v>
      </c>
      <c r="GA73" s="32">
        <v>23</v>
      </c>
      <c r="GB73" s="32">
        <v>88</v>
      </c>
      <c r="GC73" s="32">
        <v>51</v>
      </c>
      <c r="GD73" s="32">
        <v>22</v>
      </c>
      <c r="GE73" s="32">
        <v>95</v>
      </c>
      <c r="GF73" s="32">
        <v>51</v>
      </c>
      <c r="GG73" s="32">
        <v>91</v>
      </c>
      <c r="GH73" s="32">
        <v>47</v>
      </c>
      <c r="GI73" s="32">
        <v>73</v>
      </c>
      <c r="GJ73" s="32">
        <v>45</v>
      </c>
      <c r="GK73" s="32">
        <v>61</v>
      </c>
      <c r="GL73" s="32">
        <v>96</v>
      </c>
      <c r="GM73" s="32">
        <v>46</v>
      </c>
      <c r="GN73" s="32">
        <v>33</v>
      </c>
      <c r="GO73" s="32">
        <v>60</v>
      </c>
      <c r="GP73" s="32">
        <v>67</v>
      </c>
      <c r="GQ73" s="32">
        <v>22</v>
      </c>
      <c r="GR73" s="32">
        <v>56</v>
      </c>
      <c r="GS73" s="32">
        <v>96</v>
      </c>
      <c r="GT73" s="32">
        <v>94</v>
      </c>
      <c r="GU73" s="32">
        <v>27</v>
      </c>
      <c r="GV73" s="32">
        <v>46</v>
      </c>
      <c r="GW73" s="32">
        <v>72</v>
      </c>
      <c r="GX73" s="32">
        <v>45</v>
      </c>
      <c r="GY73" s="32">
        <v>91</v>
      </c>
      <c r="GZ73" s="32">
        <v>100</v>
      </c>
      <c r="HA73" s="32">
        <v>82</v>
      </c>
      <c r="HB73" s="32">
        <v>40</v>
      </c>
      <c r="HC73" s="32">
        <v>60</v>
      </c>
      <c r="HD73" s="32">
        <v>90</v>
      </c>
      <c r="HE73" s="32">
        <v>38</v>
      </c>
      <c r="HF73" s="32">
        <v>79</v>
      </c>
      <c r="HG73" s="32">
        <v>94</v>
      </c>
      <c r="HH73" s="32">
        <v>55</v>
      </c>
      <c r="HI73" s="32">
        <v>60</v>
      </c>
      <c r="HJ73" s="32">
        <v>53</v>
      </c>
      <c r="HK73" s="32">
        <v>98</v>
      </c>
      <c r="HL73" s="32">
        <v>59</v>
      </c>
      <c r="HM73" s="32">
        <v>55</v>
      </c>
      <c r="HN73" s="32">
        <v>96</v>
      </c>
      <c r="HO73" s="32">
        <v>100</v>
      </c>
      <c r="HP73" s="32">
        <v>26</v>
      </c>
      <c r="HQ73" s="32">
        <v>49</v>
      </c>
      <c r="HR73" s="32">
        <v>50</v>
      </c>
    </row>
    <row r="74" spans="10:226" x14ac:dyDescent="0.25">
      <c r="J74" s="33"/>
      <c r="K74" s="33"/>
      <c r="S74" s="33"/>
      <c r="T74" s="33"/>
      <c r="U74" s="33"/>
      <c r="V74" s="33"/>
      <c r="W74" s="33"/>
      <c r="X74" s="33"/>
      <c r="AA74" s="32">
        <v>43</v>
      </c>
      <c r="AB74" s="32">
        <v>35</v>
      </c>
      <c r="AC74" s="32">
        <v>26</v>
      </c>
      <c r="AD74" s="32">
        <v>49</v>
      </c>
      <c r="AE74" s="32">
        <v>47</v>
      </c>
      <c r="AF74" s="32">
        <v>41</v>
      </c>
      <c r="AG74" s="32">
        <v>86</v>
      </c>
      <c r="AH74" s="32">
        <v>50</v>
      </c>
      <c r="AI74" s="32">
        <v>29</v>
      </c>
      <c r="AJ74" s="32">
        <v>43</v>
      </c>
      <c r="AK74" s="32">
        <v>20</v>
      </c>
      <c r="AL74" s="32">
        <v>81</v>
      </c>
      <c r="AM74" s="32">
        <v>25</v>
      </c>
      <c r="AN74" s="32">
        <v>90</v>
      </c>
      <c r="AO74" s="32">
        <v>26</v>
      </c>
      <c r="AP74" s="32">
        <v>41</v>
      </c>
      <c r="AQ74" s="32">
        <v>84</v>
      </c>
      <c r="AR74" s="32">
        <v>40</v>
      </c>
      <c r="AS74" s="32">
        <v>36</v>
      </c>
      <c r="AT74" s="32">
        <v>31</v>
      </c>
      <c r="AU74" s="32">
        <v>49</v>
      </c>
      <c r="AV74" s="32">
        <v>63</v>
      </c>
      <c r="AW74" s="32">
        <v>37</v>
      </c>
      <c r="AX74" s="32">
        <v>59</v>
      </c>
      <c r="AY74" s="32">
        <v>96</v>
      </c>
      <c r="AZ74" s="32">
        <v>58</v>
      </c>
      <c r="BA74" s="32">
        <v>64</v>
      </c>
      <c r="BB74" s="32">
        <v>46</v>
      </c>
      <c r="BC74" s="32">
        <v>32</v>
      </c>
      <c r="BD74" s="32">
        <v>51</v>
      </c>
      <c r="BE74" s="32">
        <v>61</v>
      </c>
      <c r="BF74" s="32">
        <v>99</v>
      </c>
      <c r="BG74" s="32">
        <v>66</v>
      </c>
      <c r="BH74" s="32">
        <v>30</v>
      </c>
      <c r="BI74" s="32">
        <v>51</v>
      </c>
      <c r="BJ74" s="32">
        <v>78</v>
      </c>
      <c r="BK74" s="32">
        <v>78</v>
      </c>
      <c r="BL74" s="32">
        <v>87</v>
      </c>
      <c r="BM74" s="32">
        <v>92</v>
      </c>
      <c r="BN74" s="32">
        <v>86</v>
      </c>
      <c r="BO74" s="32">
        <v>84</v>
      </c>
      <c r="BP74" s="32">
        <v>32</v>
      </c>
      <c r="BQ74" s="32">
        <v>19</v>
      </c>
      <c r="BR74" s="32">
        <v>26</v>
      </c>
      <c r="BS74" s="32">
        <v>21</v>
      </c>
      <c r="BT74" s="32">
        <v>34</v>
      </c>
      <c r="BU74" s="32">
        <v>21</v>
      </c>
      <c r="BV74" s="32">
        <v>33</v>
      </c>
      <c r="BW74" s="32">
        <v>34</v>
      </c>
      <c r="BX74" s="32">
        <v>84</v>
      </c>
      <c r="BY74" s="32">
        <v>64</v>
      </c>
      <c r="BZ74" s="32">
        <v>36</v>
      </c>
      <c r="CA74" s="32">
        <v>35</v>
      </c>
      <c r="CB74" s="32">
        <v>42</v>
      </c>
      <c r="CC74" s="32">
        <v>18</v>
      </c>
      <c r="CD74" s="32">
        <v>36</v>
      </c>
      <c r="CE74" s="32">
        <v>82</v>
      </c>
      <c r="CF74" s="32">
        <v>80</v>
      </c>
      <c r="CG74" s="32">
        <v>41</v>
      </c>
      <c r="CH74" s="32">
        <v>60</v>
      </c>
      <c r="CI74" s="32">
        <v>51</v>
      </c>
      <c r="CJ74" s="32">
        <v>48</v>
      </c>
      <c r="CK74" s="32">
        <v>58</v>
      </c>
      <c r="CL74" s="32">
        <v>82</v>
      </c>
      <c r="CM74" s="32">
        <v>79</v>
      </c>
      <c r="CN74" s="32">
        <v>21</v>
      </c>
      <c r="CO74" s="32">
        <v>49</v>
      </c>
      <c r="CP74" s="32">
        <v>93</v>
      </c>
      <c r="CQ74" s="32">
        <v>22</v>
      </c>
      <c r="CR74" s="32">
        <v>69</v>
      </c>
      <c r="CS74" s="32">
        <v>58</v>
      </c>
      <c r="CT74" s="32">
        <v>73</v>
      </c>
      <c r="CU74" s="32">
        <v>70</v>
      </c>
      <c r="CV74" s="32">
        <v>82</v>
      </c>
      <c r="CW74" s="32">
        <v>42</v>
      </c>
      <c r="CX74" s="32">
        <v>79</v>
      </c>
      <c r="CY74" s="32">
        <v>18</v>
      </c>
      <c r="CZ74" s="32">
        <v>46</v>
      </c>
      <c r="DA74" s="32">
        <v>99</v>
      </c>
      <c r="DB74" s="32">
        <v>34</v>
      </c>
      <c r="DC74" s="32">
        <v>96</v>
      </c>
      <c r="DD74" s="32">
        <v>47</v>
      </c>
      <c r="DE74" s="32">
        <v>54</v>
      </c>
      <c r="DF74" s="32">
        <v>86</v>
      </c>
      <c r="DG74" s="32">
        <v>40</v>
      </c>
      <c r="DH74" s="32">
        <v>78</v>
      </c>
      <c r="DI74" s="32">
        <v>69</v>
      </c>
      <c r="DJ74" s="32">
        <v>55</v>
      </c>
      <c r="DK74" s="32">
        <v>73</v>
      </c>
      <c r="DL74" s="32">
        <v>58</v>
      </c>
      <c r="DM74" s="32">
        <v>16</v>
      </c>
      <c r="DN74" s="32">
        <v>74</v>
      </c>
      <c r="DO74" s="32">
        <v>56</v>
      </c>
      <c r="DP74" s="32">
        <v>46</v>
      </c>
      <c r="DQ74" s="32">
        <v>42</v>
      </c>
      <c r="DR74" s="32">
        <v>64</v>
      </c>
      <c r="DS74" s="32">
        <v>45</v>
      </c>
      <c r="DT74" s="32">
        <v>49</v>
      </c>
      <c r="DU74" s="32">
        <v>71</v>
      </c>
      <c r="DV74" s="32">
        <v>57</v>
      </c>
      <c r="DW74" s="32">
        <v>57</v>
      </c>
      <c r="DX74" s="32">
        <v>98</v>
      </c>
      <c r="DY74" s="32">
        <v>54</v>
      </c>
      <c r="DZ74" s="32">
        <v>23</v>
      </c>
      <c r="EA74" s="32">
        <v>90</v>
      </c>
      <c r="EB74" s="32">
        <v>59</v>
      </c>
      <c r="EC74" s="32">
        <v>30</v>
      </c>
      <c r="ED74" s="32">
        <v>59</v>
      </c>
      <c r="EE74" s="32">
        <v>43</v>
      </c>
      <c r="EF74" s="32">
        <v>52</v>
      </c>
      <c r="EG74" s="32">
        <v>56</v>
      </c>
      <c r="EH74" s="32">
        <v>19</v>
      </c>
      <c r="EI74" s="32">
        <v>58</v>
      </c>
      <c r="EJ74" s="32">
        <v>71</v>
      </c>
      <c r="EK74" s="32">
        <v>36</v>
      </c>
      <c r="EL74" s="32">
        <v>29</v>
      </c>
      <c r="EM74" s="32">
        <v>22</v>
      </c>
      <c r="EN74" s="32">
        <v>25</v>
      </c>
      <c r="EO74" s="32">
        <v>52</v>
      </c>
      <c r="EP74" s="32">
        <v>30</v>
      </c>
      <c r="EQ74" s="32">
        <v>52</v>
      </c>
      <c r="ER74" s="32">
        <v>57</v>
      </c>
      <c r="ES74" s="32">
        <v>54</v>
      </c>
      <c r="ET74" s="32">
        <v>45</v>
      </c>
      <c r="EU74" s="32">
        <v>42</v>
      </c>
      <c r="EV74" s="32">
        <v>28</v>
      </c>
      <c r="EW74" s="32">
        <v>19</v>
      </c>
      <c r="EX74" s="32">
        <v>30</v>
      </c>
      <c r="EY74" s="32">
        <v>87</v>
      </c>
      <c r="EZ74" s="32">
        <v>20</v>
      </c>
      <c r="FA74" s="32">
        <v>24</v>
      </c>
      <c r="FB74" s="32">
        <v>19</v>
      </c>
      <c r="FC74" s="32">
        <v>74</v>
      </c>
      <c r="FD74" s="32">
        <v>95</v>
      </c>
      <c r="FE74" s="32">
        <v>15</v>
      </c>
      <c r="FF74" s="32">
        <v>31</v>
      </c>
      <c r="FG74" s="32">
        <v>96</v>
      </c>
      <c r="FH74" s="32">
        <v>90</v>
      </c>
      <c r="FI74" s="32">
        <v>15</v>
      </c>
      <c r="FJ74" s="32">
        <v>53</v>
      </c>
      <c r="FK74" s="32">
        <v>62</v>
      </c>
      <c r="FL74" s="32">
        <v>94</v>
      </c>
      <c r="FM74" s="32">
        <v>68</v>
      </c>
      <c r="FN74" s="32">
        <v>66</v>
      </c>
      <c r="FO74" s="32">
        <v>45</v>
      </c>
      <c r="FP74" s="32">
        <v>85</v>
      </c>
      <c r="FQ74" s="32">
        <v>54</v>
      </c>
      <c r="FR74" s="32">
        <v>32</v>
      </c>
      <c r="FS74" s="32">
        <v>95</v>
      </c>
      <c r="FT74" s="32">
        <v>78</v>
      </c>
      <c r="FU74" s="32">
        <v>43</v>
      </c>
      <c r="FV74" s="32">
        <v>62</v>
      </c>
      <c r="FW74" s="32">
        <v>89</v>
      </c>
      <c r="FX74" s="32">
        <v>40</v>
      </c>
      <c r="FY74" s="32">
        <v>79</v>
      </c>
      <c r="FZ74" s="32">
        <v>53</v>
      </c>
      <c r="GA74" s="32">
        <v>68</v>
      </c>
      <c r="GB74" s="32">
        <v>30</v>
      </c>
      <c r="GC74" s="32">
        <v>50</v>
      </c>
      <c r="GD74" s="32">
        <v>50</v>
      </c>
      <c r="GE74" s="32">
        <v>29</v>
      </c>
      <c r="GF74" s="32">
        <v>27</v>
      </c>
      <c r="GG74" s="32">
        <v>24</v>
      </c>
      <c r="GH74" s="32">
        <v>20</v>
      </c>
      <c r="GI74" s="32">
        <v>33</v>
      </c>
      <c r="GJ74" s="32">
        <v>66</v>
      </c>
      <c r="GK74" s="32">
        <v>32</v>
      </c>
      <c r="GL74" s="32">
        <v>58</v>
      </c>
      <c r="GM74" s="32">
        <v>71</v>
      </c>
      <c r="GN74" s="32">
        <v>54</v>
      </c>
      <c r="GO74" s="32">
        <v>32</v>
      </c>
      <c r="GP74" s="32">
        <v>77</v>
      </c>
      <c r="GQ74" s="32">
        <v>79</v>
      </c>
      <c r="GR74" s="32">
        <v>23</v>
      </c>
      <c r="GS74" s="32">
        <v>62</v>
      </c>
      <c r="GT74" s="32">
        <v>72</v>
      </c>
      <c r="GU74" s="32">
        <v>64</v>
      </c>
      <c r="GV74" s="32">
        <v>76</v>
      </c>
      <c r="GW74" s="32">
        <v>54</v>
      </c>
      <c r="GX74" s="32">
        <v>91</v>
      </c>
      <c r="GY74" s="32">
        <v>30</v>
      </c>
      <c r="GZ74" s="32">
        <v>93</v>
      </c>
      <c r="HA74" s="32">
        <v>73</v>
      </c>
      <c r="HB74" s="32">
        <v>48</v>
      </c>
      <c r="HC74" s="32">
        <v>24</v>
      </c>
      <c r="HD74" s="32">
        <v>19</v>
      </c>
      <c r="HE74" s="32">
        <v>52</v>
      </c>
      <c r="HF74" s="32">
        <v>17</v>
      </c>
      <c r="HG74" s="32">
        <v>53</v>
      </c>
      <c r="HH74" s="32">
        <v>79</v>
      </c>
      <c r="HI74" s="32">
        <v>56</v>
      </c>
      <c r="HJ74" s="32">
        <v>33</v>
      </c>
      <c r="HK74" s="32">
        <v>84</v>
      </c>
      <c r="HL74" s="32">
        <v>92</v>
      </c>
      <c r="HM74" s="32">
        <v>86</v>
      </c>
      <c r="HN74" s="32">
        <v>25</v>
      </c>
      <c r="HO74" s="32">
        <v>52</v>
      </c>
      <c r="HP74" s="32">
        <v>21</v>
      </c>
      <c r="HQ74" s="32">
        <v>43</v>
      </c>
      <c r="HR74" s="32">
        <v>80</v>
      </c>
    </row>
    <row r="75" spans="10:226" x14ac:dyDescent="0.25">
      <c r="AA75" s="32">
        <v>88</v>
      </c>
      <c r="AB75" s="32">
        <v>31</v>
      </c>
      <c r="AC75" s="32">
        <v>39</v>
      </c>
      <c r="AD75" s="32">
        <v>54</v>
      </c>
      <c r="AE75" s="32">
        <v>15</v>
      </c>
      <c r="AF75" s="32">
        <v>52</v>
      </c>
      <c r="AG75" s="32">
        <v>99</v>
      </c>
      <c r="AH75" s="32">
        <v>79</v>
      </c>
      <c r="AI75" s="32">
        <v>37</v>
      </c>
      <c r="AJ75" s="32">
        <v>23</v>
      </c>
      <c r="AK75" s="32">
        <v>100</v>
      </c>
      <c r="AL75" s="32">
        <v>26</v>
      </c>
      <c r="AM75" s="32">
        <v>46</v>
      </c>
      <c r="AN75" s="32">
        <v>62</v>
      </c>
      <c r="AO75" s="32">
        <v>70</v>
      </c>
      <c r="AP75" s="32">
        <v>70</v>
      </c>
      <c r="AQ75" s="32">
        <v>88</v>
      </c>
      <c r="AR75" s="32">
        <v>66</v>
      </c>
      <c r="AS75" s="32">
        <v>93</v>
      </c>
      <c r="AT75" s="32">
        <v>45</v>
      </c>
      <c r="AU75" s="32">
        <v>64</v>
      </c>
      <c r="AV75" s="32">
        <v>91</v>
      </c>
      <c r="AW75" s="32">
        <v>53</v>
      </c>
      <c r="AX75" s="32">
        <v>57</v>
      </c>
      <c r="AY75" s="32">
        <v>36</v>
      </c>
      <c r="AZ75" s="32">
        <v>65</v>
      </c>
      <c r="BA75" s="32">
        <v>73</v>
      </c>
      <c r="BB75" s="32">
        <v>76</v>
      </c>
      <c r="BC75" s="32">
        <v>15</v>
      </c>
      <c r="BD75" s="32">
        <v>20</v>
      </c>
      <c r="BE75" s="32">
        <v>71</v>
      </c>
      <c r="BF75" s="32">
        <v>66</v>
      </c>
      <c r="BG75" s="32">
        <v>55</v>
      </c>
      <c r="BH75" s="32">
        <v>20</v>
      </c>
      <c r="BI75" s="32">
        <v>47</v>
      </c>
      <c r="BJ75" s="32">
        <v>69</v>
      </c>
      <c r="BK75" s="32">
        <v>19</v>
      </c>
      <c r="BL75" s="32">
        <v>63</v>
      </c>
      <c r="BM75" s="32">
        <v>82</v>
      </c>
      <c r="BN75" s="32">
        <v>73</v>
      </c>
      <c r="BO75" s="32">
        <v>15</v>
      </c>
      <c r="BP75" s="32">
        <v>82</v>
      </c>
      <c r="BQ75" s="32">
        <v>43</v>
      </c>
      <c r="BR75" s="32">
        <v>46</v>
      </c>
      <c r="BS75" s="32">
        <v>21</v>
      </c>
      <c r="BT75" s="32">
        <v>57</v>
      </c>
      <c r="BU75" s="32">
        <v>67</v>
      </c>
      <c r="BV75" s="32">
        <v>16</v>
      </c>
      <c r="BW75" s="32">
        <v>95</v>
      </c>
      <c r="BX75" s="32">
        <v>17</v>
      </c>
      <c r="BY75" s="32">
        <v>66</v>
      </c>
      <c r="BZ75" s="32">
        <v>43</v>
      </c>
      <c r="CA75" s="32">
        <v>88</v>
      </c>
      <c r="CB75" s="32">
        <v>94</v>
      </c>
      <c r="CC75" s="32">
        <v>31</v>
      </c>
      <c r="CD75" s="32">
        <v>55</v>
      </c>
      <c r="CE75" s="32">
        <v>19</v>
      </c>
      <c r="CF75" s="32">
        <v>27</v>
      </c>
      <c r="CG75" s="32">
        <v>38</v>
      </c>
      <c r="CH75" s="32">
        <v>95</v>
      </c>
      <c r="CI75" s="32">
        <v>41</v>
      </c>
      <c r="CJ75" s="32">
        <v>87</v>
      </c>
      <c r="CK75" s="32">
        <v>60</v>
      </c>
      <c r="CL75" s="32">
        <v>31</v>
      </c>
      <c r="CM75" s="32">
        <v>15</v>
      </c>
      <c r="CN75" s="32">
        <v>58</v>
      </c>
      <c r="CO75" s="32">
        <v>22</v>
      </c>
      <c r="CP75" s="32">
        <v>84</v>
      </c>
      <c r="CQ75" s="32">
        <v>54</v>
      </c>
      <c r="CR75" s="32">
        <v>15</v>
      </c>
      <c r="CS75" s="32">
        <v>86</v>
      </c>
      <c r="CT75" s="32">
        <v>17</v>
      </c>
      <c r="CU75" s="32">
        <v>32</v>
      </c>
      <c r="CV75" s="32">
        <v>46</v>
      </c>
      <c r="CW75" s="32">
        <v>79</v>
      </c>
      <c r="CX75" s="32">
        <v>39</v>
      </c>
      <c r="CY75" s="32">
        <v>91</v>
      </c>
      <c r="CZ75" s="32">
        <v>69</v>
      </c>
      <c r="DA75" s="32">
        <v>21</v>
      </c>
      <c r="DB75" s="32">
        <v>19</v>
      </c>
      <c r="DC75" s="32">
        <v>69</v>
      </c>
      <c r="DD75" s="32">
        <v>94</v>
      </c>
      <c r="DE75" s="32">
        <v>89</v>
      </c>
      <c r="DF75" s="32">
        <v>31</v>
      </c>
      <c r="DG75" s="32">
        <v>53</v>
      </c>
      <c r="DH75" s="32">
        <v>33</v>
      </c>
      <c r="DI75" s="32">
        <v>82</v>
      </c>
      <c r="DJ75" s="32">
        <v>80</v>
      </c>
      <c r="DK75" s="32">
        <v>95</v>
      </c>
      <c r="DL75" s="32">
        <v>40</v>
      </c>
      <c r="DM75" s="32">
        <v>57</v>
      </c>
      <c r="DN75" s="32">
        <v>36</v>
      </c>
      <c r="DO75" s="32">
        <v>41</v>
      </c>
      <c r="DP75" s="32">
        <v>50</v>
      </c>
      <c r="DQ75" s="32">
        <v>59</v>
      </c>
      <c r="DR75" s="32">
        <v>66</v>
      </c>
      <c r="DS75" s="32">
        <v>87</v>
      </c>
      <c r="DT75" s="32">
        <v>63</v>
      </c>
      <c r="DU75" s="32">
        <v>100</v>
      </c>
      <c r="DV75" s="32">
        <v>77</v>
      </c>
      <c r="DW75" s="32">
        <v>19</v>
      </c>
      <c r="DX75" s="32">
        <v>54</v>
      </c>
      <c r="DY75" s="32">
        <v>100</v>
      </c>
      <c r="DZ75" s="32">
        <v>79</v>
      </c>
      <c r="EA75" s="32">
        <v>20</v>
      </c>
      <c r="EB75" s="32">
        <v>36</v>
      </c>
      <c r="EC75" s="32">
        <v>44</v>
      </c>
      <c r="ED75" s="32">
        <v>53</v>
      </c>
      <c r="EE75" s="32">
        <v>59</v>
      </c>
      <c r="EF75" s="32">
        <v>37</v>
      </c>
      <c r="EG75" s="32">
        <v>96</v>
      </c>
      <c r="EH75" s="32">
        <v>19</v>
      </c>
      <c r="EI75" s="32">
        <v>49</v>
      </c>
      <c r="EJ75" s="32">
        <v>21</v>
      </c>
      <c r="EK75" s="32">
        <v>48</v>
      </c>
      <c r="EL75" s="32">
        <v>100</v>
      </c>
      <c r="EM75" s="32">
        <v>61</v>
      </c>
      <c r="EN75" s="32">
        <v>46</v>
      </c>
      <c r="EO75" s="32">
        <v>86</v>
      </c>
      <c r="EP75" s="32">
        <v>94</v>
      </c>
      <c r="EQ75" s="32">
        <v>88</v>
      </c>
      <c r="ER75" s="32">
        <v>60</v>
      </c>
      <c r="ES75" s="32">
        <v>91</v>
      </c>
      <c r="ET75" s="32">
        <v>80</v>
      </c>
      <c r="EU75" s="32">
        <v>97</v>
      </c>
      <c r="EV75" s="32">
        <v>58</v>
      </c>
      <c r="EW75" s="32">
        <v>18</v>
      </c>
      <c r="EX75" s="32">
        <v>77</v>
      </c>
      <c r="EY75" s="32">
        <v>44</v>
      </c>
      <c r="EZ75" s="32">
        <v>68</v>
      </c>
      <c r="FA75" s="32">
        <v>33</v>
      </c>
      <c r="FB75" s="32">
        <v>23</v>
      </c>
      <c r="FC75" s="32">
        <v>28</v>
      </c>
      <c r="FD75" s="32">
        <v>97</v>
      </c>
      <c r="FE75" s="32">
        <v>33</v>
      </c>
      <c r="FF75" s="32">
        <v>100</v>
      </c>
      <c r="FG75" s="32">
        <v>40</v>
      </c>
      <c r="FH75" s="32">
        <v>64</v>
      </c>
      <c r="FI75" s="32">
        <v>21</v>
      </c>
      <c r="FJ75" s="32">
        <v>16</v>
      </c>
      <c r="FK75" s="32">
        <v>36</v>
      </c>
      <c r="FL75" s="32">
        <v>35</v>
      </c>
      <c r="FM75" s="32">
        <v>51</v>
      </c>
      <c r="FN75" s="32">
        <v>98</v>
      </c>
      <c r="FO75" s="32">
        <v>32</v>
      </c>
      <c r="FP75" s="32">
        <v>72</v>
      </c>
      <c r="FQ75" s="32">
        <v>31</v>
      </c>
      <c r="FR75" s="32">
        <v>74</v>
      </c>
      <c r="FS75" s="32">
        <v>65</v>
      </c>
      <c r="FT75" s="32">
        <v>53</v>
      </c>
      <c r="FU75" s="32">
        <v>86</v>
      </c>
      <c r="FV75" s="32">
        <v>43</v>
      </c>
      <c r="FW75" s="32">
        <v>57</v>
      </c>
      <c r="FX75" s="32">
        <v>30</v>
      </c>
      <c r="FY75" s="32">
        <v>31</v>
      </c>
      <c r="FZ75" s="32">
        <v>76</v>
      </c>
      <c r="GA75" s="32">
        <v>96</v>
      </c>
      <c r="GB75" s="32">
        <v>44</v>
      </c>
      <c r="GC75" s="32">
        <v>85</v>
      </c>
      <c r="GD75" s="32">
        <v>69</v>
      </c>
      <c r="GE75" s="32">
        <v>68</v>
      </c>
      <c r="GF75" s="32">
        <v>30</v>
      </c>
      <c r="GG75" s="32">
        <v>32</v>
      </c>
      <c r="GH75" s="32">
        <v>93</v>
      </c>
      <c r="GI75" s="32">
        <v>89</v>
      </c>
      <c r="GJ75" s="32">
        <v>71</v>
      </c>
      <c r="GK75" s="32">
        <v>33</v>
      </c>
      <c r="GL75" s="32">
        <v>16</v>
      </c>
      <c r="GM75" s="32">
        <v>86</v>
      </c>
      <c r="GN75" s="32">
        <v>46</v>
      </c>
      <c r="GO75" s="32">
        <v>46</v>
      </c>
      <c r="GP75" s="32">
        <v>35</v>
      </c>
      <c r="GQ75" s="32">
        <v>20</v>
      </c>
      <c r="GR75" s="32">
        <v>38</v>
      </c>
      <c r="GS75" s="32">
        <v>50</v>
      </c>
      <c r="GT75" s="32">
        <v>23</v>
      </c>
      <c r="GU75" s="32">
        <v>87</v>
      </c>
      <c r="GV75" s="32">
        <v>55</v>
      </c>
      <c r="GW75" s="32">
        <v>70</v>
      </c>
      <c r="GX75" s="32">
        <v>68</v>
      </c>
      <c r="GY75" s="32">
        <v>51</v>
      </c>
      <c r="GZ75" s="32">
        <v>89</v>
      </c>
      <c r="HA75" s="32">
        <v>81</v>
      </c>
      <c r="HB75" s="32">
        <v>84</v>
      </c>
      <c r="HC75" s="32">
        <v>76</v>
      </c>
      <c r="HD75" s="32">
        <v>27</v>
      </c>
      <c r="HE75" s="32">
        <v>75</v>
      </c>
      <c r="HF75" s="32">
        <v>49</v>
      </c>
      <c r="HG75" s="32">
        <v>81</v>
      </c>
      <c r="HH75" s="32">
        <v>27</v>
      </c>
      <c r="HI75" s="32">
        <v>93</v>
      </c>
      <c r="HJ75" s="32">
        <v>85</v>
      </c>
      <c r="HK75" s="32">
        <v>40</v>
      </c>
      <c r="HL75" s="32">
        <v>42</v>
      </c>
      <c r="HM75" s="32">
        <v>22</v>
      </c>
      <c r="HN75" s="32">
        <v>46</v>
      </c>
      <c r="HO75" s="32">
        <v>95</v>
      </c>
      <c r="HP75" s="32">
        <v>43</v>
      </c>
      <c r="HQ75" s="32">
        <v>48</v>
      </c>
      <c r="HR75" s="32">
        <v>33</v>
      </c>
    </row>
    <row r="76" spans="10:226" x14ac:dyDescent="0.25">
      <c r="AA76" s="32">
        <v>50</v>
      </c>
      <c r="AB76" s="32">
        <v>100</v>
      </c>
      <c r="AC76" s="32">
        <v>25</v>
      </c>
      <c r="AD76" s="32">
        <v>99</v>
      </c>
      <c r="AE76" s="32">
        <v>36</v>
      </c>
      <c r="AF76" s="32">
        <v>20</v>
      </c>
      <c r="AG76" s="32">
        <v>100</v>
      </c>
      <c r="AH76" s="32">
        <v>22</v>
      </c>
      <c r="AI76" s="32">
        <v>84</v>
      </c>
      <c r="AJ76" s="32">
        <v>45</v>
      </c>
      <c r="AK76" s="32">
        <v>32</v>
      </c>
      <c r="AL76" s="32">
        <v>83</v>
      </c>
      <c r="AM76" s="32">
        <v>96</v>
      </c>
      <c r="AN76" s="32">
        <v>52</v>
      </c>
      <c r="AO76" s="32">
        <v>27</v>
      </c>
      <c r="AP76" s="32">
        <v>55</v>
      </c>
      <c r="AQ76" s="32">
        <v>93</v>
      </c>
      <c r="AR76" s="32">
        <v>42</v>
      </c>
      <c r="AS76" s="32">
        <v>38</v>
      </c>
      <c r="AT76" s="32">
        <v>99</v>
      </c>
      <c r="AU76" s="32">
        <v>30</v>
      </c>
      <c r="AV76" s="32">
        <v>35</v>
      </c>
      <c r="AW76" s="32">
        <v>69</v>
      </c>
      <c r="AX76" s="32">
        <v>54</v>
      </c>
      <c r="AY76" s="32">
        <v>74</v>
      </c>
      <c r="AZ76" s="32">
        <v>66</v>
      </c>
      <c r="BA76" s="32">
        <v>57</v>
      </c>
      <c r="BB76" s="32">
        <v>22</v>
      </c>
      <c r="BC76" s="32">
        <v>96</v>
      </c>
      <c r="BD76" s="32">
        <v>27</v>
      </c>
      <c r="BE76" s="32">
        <v>40</v>
      </c>
      <c r="BF76" s="32">
        <v>16</v>
      </c>
      <c r="BG76" s="32">
        <v>66</v>
      </c>
      <c r="BH76" s="32">
        <v>63</v>
      </c>
      <c r="BI76" s="32">
        <v>75</v>
      </c>
      <c r="BJ76" s="32">
        <v>67</v>
      </c>
      <c r="BK76" s="32">
        <v>33</v>
      </c>
      <c r="BL76" s="32">
        <v>70</v>
      </c>
      <c r="BM76" s="32">
        <v>60</v>
      </c>
      <c r="BN76" s="32">
        <v>49</v>
      </c>
      <c r="BO76" s="32">
        <v>88</v>
      </c>
      <c r="BP76" s="32">
        <v>44</v>
      </c>
      <c r="BQ76" s="32">
        <v>92</v>
      </c>
      <c r="BR76" s="32">
        <v>37</v>
      </c>
      <c r="BS76" s="32">
        <v>36</v>
      </c>
      <c r="BT76" s="32">
        <v>40</v>
      </c>
      <c r="BU76" s="32">
        <v>31</v>
      </c>
      <c r="BV76" s="32">
        <v>34</v>
      </c>
      <c r="BW76" s="32">
        <v>24</v>
      </c>
      <c r="BX76" s="32">
        <v>90</v>
      </c>
      <c r="BY76" s="32">
        <v>91</v>
      </c>
      <c r="BZ76" s="32">
        <v>92</v>
      </c>
      <c r="CA76" s="32">
        <v>59</v>
      </c>
      <c r="CB76" s="32">
        <v>73</v>
      </c>
      <c r="CC76" s="32">
        <v>30</v>
      </c>
      <c r="CD76" s="32">
        <v>100</v>
      </c>
      <c r="CE76" s="32">
        <v>58</v>
      </c>
      <c r="CF76" s="32">
        <v>87</v>
      </c>
      <c r="CG76" s="32">
        <v>59</v>
      </c>
      <c r="CH76" s="32">
        <v>37</v>
      </c>
      <c r="CI76" s="32">
        <v>48</v>
      </c>
      <c r="CJ76" s="32">
        <v>65</v>
      </c>
      <c r="CK76" s="32">
        <v>37</v>
      </c>
      <c r="CL76" s="32">
        <v>58</v>
      </c>
      <c r="CM76" s="32">
        <v>50</v>
      </c>
      <c r="CN76" s="32">
        <v>37</v>
      </c>
      <c r="CO76" s="32">
        <v>41</v>
      </c>
      <c r="CP76" s="32">
        <v>43</v>
      </c>
      <c r="CQ76" s="32">
        <v>71</v>
      </c>
      <c r="CR76" s="32">
        <v>25</v>
      </c>
      <c r="CS76" s="32">
        <v>51</v>
      </c>
      <c r="CT76" s="32">
        <v>82</v>
      </c>
      <c r="CU76" s="32">
        <v>54</v>
      </c>
      <c r="CV76" s="32">
        <v>67</v>
      </c>
      <c r="CW76" s="32">
        <v>32</v>
      </c>
      <c r="CX76" s="32">
        <v>44</v>
      </c>
      <c r="CY76" s="32">
        <v>35</v>
      </c>
      <c r="CZ76" s="32">
        <v>96</v>
      </c>
      <c r="DA76" s="32">
        <v>81</v>
      </c>
      <c r="DB76" s="32">
        <v>93</v>
      </c>
      <c r="DC76" s="32">
        <v>51</v>
      </c>
      <c r="DD76" s="32">
        <v>80</v>
      </c>
      <c r="DE76" s="32">
        <v>28</v>
      </c>
      <c r="DF76" s="32">
        <v>46</v>
      </c>
      <c r="DG76" s="32">
        <v>100</v>
      </c>
      <c r="DH76" s="32">
        <v>75</v>
      </c>
      <c r="DI76" s="32">
        <v>89</v>
      </c>
      <c r="DJ76" s="32">
        <v>75</v>
      </c>
      <c r="DK76" s="32">
        <v>81</v>
      </c>
      <c r="DL76" s="32">
        <v>89</v>
      </c>
      <c r="DM76" s="32">
        <v>77</v>
      </c>
      <c r="DN76" s="32">
        <v>79</v>
      </c>
      <c r="DO76" s="32">
        <v>32</v>
      </c>
      <c r="DP76" s="32">
        <v>87</v>
      </c>
      <c r="DQ76" s="32">
        <v>53</v>
      </c>
      <c r="DR76" s="32">
        <v>27</v>
      </c>
      <c r="DS76" s="32">
        <v>80</v>
      </c>
      <c r="DT76" s="32">
        <v>37</v>
      </c>
      <c r="DU76" s="32">
        <v>53</v>
      </c>
      <c r="DV76" s="32">
        <v>41</v>
      </c>
      <c r="DW76" s="32">
        <v>57</v>
      </c>
      <c r="DX76" s="32">
        <v>19</v>
      </c>
      <c r="DY76" s="32">
        <v>39</v>
      </c>
      <c r="DZ76" s="32">
        <v>81</v>
      </c>
      <c r="EA76" s="32">
        <v>59</v>
      </c>
      <c r="EB76" s="32">
        <v>71</v>
      </c>
      <c r="EC76" s="32">
        <v>93</v>
      </c>
      <c r="ED76" s="32">
        <v>36</v>
      </c>
      <c r="EE76" s="32">
        <v>93</v>
      </c>
      <c r="EF76" s="32">
        <v>23</v>
      </c>
      <c r="EG76" s="32">
        <v>53</v>
      </c>
      <c r="EH76" s="32">
        <v>50</v>
      </c>
      <c r="EI76" s="32">
        <v>73</v>
      </c>
      <c r="EJ76" s="32">
        <v>29</v>
      </c>
      <c r="EK76" s="32">
        <v>16</v>
      </c>
      <c r="EL76" s="32">
        <v>68</v>
      </c>
      <c r="EM76" s="32">
        <v>41</v>
      </c>
      <c r="EN76" s="32">
        <v>19</v>
      </c>
      <c r="EO76" s="32">
        <v>69</v>
      </c>
      <c r="EP76" s="32">
        <v>15</v>
      </c>
      <c r="EQ76" s="32">
        <v>64</v>
      </c>
      <c r="ER76" s="32">
        <v>61</v>
      </c>
      <c r="ES76" s="32">
        <v>63</v>
      </c>
      <c r="ET76" s="32">
        <v>30</v>
      </c>
      <c r="EU76" s="32">
        <v>75</v>
      </c>
      <c r="EV76" s="32">
        <v>79</v>
      </c>
      <c r="EW76" s="32">
        <v>96</v>
      </c>
      <c r="EX76" s="32">
        <v>61</v>
      </c>
      <c r="EY76" s="32">
        <v>52</v>
      </c>
      <c r="EZ76" s="32">
        <v>22</v>
      </c>
      <c r="FA76" s="32">
        <v>79</v>
      </c>
      <c r="FB76" s="32">
        <v>75</v>
      </c>
      <c r="FC76" s="32">
        <v>43</v>
      </c>
      <c r="FD76" s="32">
        <v>37</v>
      </c>
      <c r="FE76" s="32">
        <v>94</v>
      </c>
      <c r="FF76" s="32">
        <v>29</v>
      </c>
      <c r="FG76" s="32">
        <v>36</v>
      </c>
      <c r="FH76" s="32">
        <v>41</v>
      </c>
      <c r="FI76" s="32">
        <v>25</v>
      </c>
      <c r="FJ76" s="32">
        <v>65</v>
      </c>
      <c r="FK76" s="32">
        <v>46</v>
      </c>
      <c r="FL76" s="32">
        <v>68</v>
      </c>
      <c r="FM76" s="32">
        <v>94</v>
      </c>
      <c r="FN76" s="32">
        <v>22</v>
      </c>
      <c r="FO76" s="32">
        <v>69</v>
      </c>
      <c r="FP76" s="32">
        <v>18</v>
      </c>
      <c r="FQ76" s="32">
        <v>65</v>
      </c>
      <c r="FR76" s="32">
        <v>68</v>
      </c>
      <c r="FS76" s="32">
        <v>41</v>
      </c>
      <c r="FT76" s="32">
        <v>61</v>
      </c>
      <c r="FU76" s="32">
        <v>88</v>
      </c>
      <c r="FV76" s="32">
        <v>17</v>
      </c>
      <c r="FW76" s="32">
        <v>17</v>
      </c>
      <c r="FX76" s="32">
        <v>53</v>
      </c>
      <c r="FY76" s="32">
        <v>32</v>
      </c>
      <c r="FZ76" s="32">
        <v>90</v>
      </c>
      <c r="GA76" s="32">
        <v>73</v>
      </c>
      <c r="GB76" s="32">
        <v>73</v>
      </c>
      <c r="GC76" s="32">
        <v>15</v>
      </c>
      <c r="GD76" s="32">
        <v>60</v>
      </c>
      <c r="GE76" s="32">
        <v>44</v>
      </c>
      <c r="GF76" s="32">
        <v>80</v>
      </c>
      <c r="GG76" s="32">
        <v>78</v>
      </c>
      <c r="GH76" s="32">
        <v>28</v>
      </c>
      <c r="GI76" s="32">
        <v>74</v>
      </c>
      <c r="GJ76" s="32">
        <v>72</v>
      </c>
      <c r="GK76" s="32">
        <v>90</v>
      </c>
      <c r="GL76" s="32">
        <v>29</v>
      </c>
      <c r="GM76" s="32">
        <v>25</v>
      </c>
      <c r="GN76" s="32">
        <v>48</v>
      </c>
      <c r="GO76" s="32">
        <v>38</v>
      </c>
      <c r="GP76" s="32">
        <v>86</v>
      </c>
      <c r="GQ76" s="32">
        <v>87</v>
      </c>
      <c r="GR76" s="32">
        <v>37</v>
      </c>
      <c r="GS76" s="32">
        <v>75</v>
      </c>
      <c r="GT76" s="32">
        <v>57</v>
      </c>
      <c r="GU76" s="32">
        <v>61</v>
      </c>
      <c r="GV76" s="32">
        <v>18</v>
      </c>
      <c r="GW76" s="32">
        <v>79</v>
      </c>
      <c r="GX76" s="32">
        <v>51</v>
      </c>
      <c r="GY76" s="32">
        <v>86</v>
      </c>
      <c r="GZ76" s="32">
        <v>75</v>
      </c>
      <c r="HA76" s="32">
        <v>31</v>
      </c>
      <c r="HB76" s="32">
        <v>96</v>
      </c>
      <c r="HC76" s="32">
        <v>38</v>
      </c>
      <c r="HD76" s="32">
        <v>88</v>
      </c>
      <c r="HE76" s="32">
        <v>62</v>
      </c>
      <c r="HF76" s="32">
        <v>56</v>
      </c>
      <c r="HG76" s="32">
        <v>33</v>
      </c>
      <c r="HH76" s="32">
        <v>79</v>
      </c>
      <c r="HI76" s="32">
        <v>85</v>
      </c>
      <c r="HJ76" s="32">
        <v>84</v>
      </c>
      <c r="HK76" s="32">
        <v>55</v>
      </c>
      <c r="HL76" s="32">
        <v>83</v>
      </c>
      <c r="HM76" s="32">
        <v>48</v>
      </c>
      <c r="HN76" s="32">
        <v>42</v>
      </c>
      <c r="HO76" s="32">
        <v>98</v>
      </c>
      <c r="HP76" s="32">
        <v>82</v>
      </c>
      <c r="HQ76" s="32">
        <v>26</v>
      </c>
      <c r="HR76" s="32">
        <v>61</v>
      </c>
    </row>
    <row r="77" spans="10:226" x14ac:dyDescent="0.25">
      <c r="AA77" s="32">
        <v>91</v>
      </c>
      <c r="AB77" s="32">
        <v>75</v>
      </c>
      <c r="AC77" s="32">
        <v>74</v>
      </c>
      <c r="AD77" s="32">
        <v>88</v>
      </c>
      <c r="AE77" s="32">
        <v>35</v>
      </c>
      <c r="AF77" s="32">
        <v>76</v>
      </c>
      <c r="AG77" s="32">
        <v>71</v>
      </c>
      <c r="AH77" s="32">
        <v>37</v>
      </c>
      <c r="AI77" s="32">
        <v>17</v>
      </c>
      <c r="AJ77" s="32">
        <v>55</v>
      </c>
      <c r="AK77" s="32">
        <v>48</v>
      </c>
      <c r="AL77" s="32">
        <v>74</v>
      </c>
      <c r="AM77" s="32">
        <v>44</v>
      </c>
      <c r="AN77" s="32">
        <v>39</v>
      </c>
      <c r="AO77" s="32">
        <v>25</v>
      </c>
      <c r="AP77" s="32">
        <v>44</v>
      </c>
      <c r="AQ77" s="32">
        <v>68</v>
      </c>
      <c r="AR77" s="32">
        <v>31</v>
      </c>
      <c r="AS77" s="32">
        <v>25</v>
      </c>
      <c r="AT77" s="32">
        <v>59</v>
      </c>
      <c r="AU77" s="32">
        <v>44</v>
      </c>
      <c r="AV77" s="32">
        <v>19</v>
      </c>
      <c r="AW77" s="32">
        <v>62</v>
      </c>
      <c r="AX77" s="32">
        <v>35</v>
      </c>
      <c r="AY77" s="32">
        <v>93</v>
      </c>
      <c r="AZ77" s="32">
        <v>82</v>
      </c>
      <c r="BA77" s="32">
        <v>91</v>
      </c>
      <c r="BB77" s="32">
        <v>24</v>
      </c>
      <c r="BC77" s="32">
        <v>81</v>
      </c>
      <c r="BD77" s="32">
        <v>36</v>
      </c>
      <c r="BE77" s="32">
        <v>26</v>
      </c>
      <c r="BF77" s="32">
        <v>99</v>
      </c>
      <c r="BG77" s="32">
        <v>19</v>
      </c>
      <c r="BH77" s="32">
        <v>58</v>
      </c>
      <c r="BI77" s="32">
        <v>49</v>
      </c>
      <c r="BJ77" s="32">
        <v>98</v>
      </c>
      <c r="BK77" s="32">
        <v>32</v>
      </c>
      <c r="BL77" s="32">
        <v>60</v>
      </c>
      <c r="BM77" s="32">
        <v>62</v>
      </c>
      <c r="BN77" s="32">
        <v>35</v>
      </c>
      <c r="BO77" s="32">
        <v>38</v>
      </c>
      <c r="BP77" s="32">
        <v>35</v>
      </c>
      <c r="BQ77" s="32">
        <v>63</v>
      </c>
      <c r="BR77" s="32">
        <v>31</v>
      </c>
      <c r="BS77" s="32">
        <v>80</v>
      </c>
      <c r="BT77" s="32">
        <v>40</v>
      </c>
      <c r="BU77" s="32">
        <v>38</v>
      </c>
      <c r="BV77" s="32">
        <v>99</v>
      </c>
      <c r="BW77" s="32">
        <v>98</v>
      </c>
      <c r="BX77" s="32">
        <v>30</v>
      </c>
      <c r="BY77" s="32">
        <v>44</v>
      </c>
      <c r="BZ77" s="32">
        <v>22</v>
      </c>
      <c r="CA77" s="32">
        <v>30</v>
      </c>
      <c r="CB77" s="32">
        <v>67</v>
      </c>
      <c r="CC77" s="32">
        <v>100</v>
      </c>
      <c r="CD77" s="32">
        <v>33</v>
      </c>
      <c r="CE77" s="32">
        <v>79</v>
      </c>
      <c r="CF77" s="32">
        <v>94</v>
      </c>
      <c r="CG77" s="32">
        <v>16</v>
      </c>
      <c r="CH77" s="32">
        <v>43</v>
      </c>
      <c r="CI77" s="32">
        <v>60</v>
      </c>
      <c r="CJ77" s="32">
        <v>44</v>
      </c>
      <c r="CK77" s="32">
        <v>64</v>
      </c>
      <c r="CL77" s="32">
        <v>15</v>
      </c>
      <c r="CM77" s="32">
        <v>82</v>
      </c>
      <c r="CN77" s="32">
        <v>22</v>
      </c>
      <c r="CO77" s="32">
        <v>28</v>
      </c>
      <c r="CP77" s="32">
        <v>32</v>
      </c>
      <c r="CQ77" s="32">
        <v>66</v>
      </c>
      <c r="CR77" s="32">
        <v>33</v>
      </c>
      <c r="CS77" s="32">
        <v>20</v>
      </c>
      <c r="CT77" s="32">
        <v>87</v>
      </c>
      <c r="CU77" s="32">
        <v>51</v>
      </c>
      <c r="CV77" s="32">
        <v>39</v>
      </c>
      <c r="CW77" s="32">
        <v>81</v>
      </c>
      <c r="CX77" s="32">
        <v>79</v>
      </c>
      <c r="CY77" s="32">
        <v>71</v>
      </c>
      <c r="CZ77" s="32">
        <v>44</v>
      </c>
      <c r="DA77" s="32">
        <v>34</v>
      </c>
      <c r="DB77" s="32">
        <v>77</v>
      </c>
      <c r="DC77" s="32">
        <v>57</v>
      </c>
      <c r="DD77" s="32">
        <v>76</v>
      </c>
      <c r="DE77" s="32">
        <v>88</v>
      </c>
      <c r="DF77" s="32">
        <v>78</v>
      </c>
      <c r="DG77" s="32">
        <v>20</v>
      </c>
      <c r="DH77" s="32">
        <v>80</v>
      </c>
      <c r="DI77" s="32">
        <v>22</v>
      </c>
      <c r="DJ77" s="32">
        <v>70</v>
      </c>
      <c r="DK77" s="32">
        <v>97</v>
      </c>
      <c r="DL77" s="32">
        <v>42</v>
      </c>
      <c r="DM77" s="32">
        <v>80</v>
      </c>
      <c r="DN77" s="32">
        <v>90</v>
      </c>
      <c r="DO77" s="32">
        <v>42</v>
      </c>
      <c r="DP77" s="32">
        <v>52</v>
      </c>
      <c r="DQ77" s="32">
        <v>37</v>
      </c>
      <c r="DR77" s="32">
        <v>65</v>
      </c>
      <c r="DS77" s="32">
        <v>64</v>
      </c>
      <c r="DT77" s="32">
        <v>32</v>
      </c>
      <c r="DU77" s="32">
        <v>90</v>
      </c>
      <c r="DV77" s="32">
        <v>83</v>
      </c>
      <c r="DW77" s="32">
        <v>31</v>
      </c>
      <c r="DX77" s="32">
        <v>49</v>
      </c>
      <c r="DY77" s="32">
        <v>52</v>
      </c>
      <c r="DZ77" s="32">
        <v>17</v>
      </c>
      <c r="EA77" s="32">
        <v>100</v>
      </c>
      <c r="EB77" s="32">
        <v>24</v>
      </c>
      <c r="EC77" s="32">
        <v>43</v>
      </c>
      <c r="ED77" s="32">
        <v>84</v>
      </c>
      <c r="EE77" s="32">
        <v>29</v>
      </c>
      <c r="EF77" s="32">
        <v>57</v>
      </c>
      <c r="EG77" s="32">
        <v>73</v>
      </c>
      <c r="EH77" s="32">
        <v>28</v>
      </c>
      <c r="EI77" s="32">
        <v>97</v>
      </c>
      <c r="EJ77" s="32">
        <v>39</v>
      </c>
      <c r="EK77" s="32">
        <v>23</v>
      </c>
      <c r="EL77" s="32">
        <v>48</v>
      </c>
      <c r="EM77" s="32">
        <v>90</v>
      </c>
      <c r="EN77" s="32">
        <v>31</v>
      </c>
      <c r="EO77" s="32">
        <v>55</v>
      </c>
      <c r="EP77" s="32">
        <v>48</v>
      </c>
      <c r="EQ77" s="32">
        <v>49</v>
      </c>
      <c r="ER77" s="32">
        <v>76</v>
      </c>
      <c r="ES77" s="32">
        <v>31</v>
      </c>
      <c r="ET77" s="32">
        <v>67</v>
      </c>
      <c r="EU77" s="32">
        <v>69</v>
      </c>
      <c r="EV77" s="32">
        <v>75</v>
      </c>
      <c r="EW77" s="32">
        <v>68</v>
      </c>
      <c r="EX77" s="32">
        <v>23</v>
      </c>
      <c r="EY77" s="32">
        <v>33</v>
      </c>
      <c r="EZ77" s="32">
        <v>84</v>
      </c>
      <c r="FA77" s="32">
        <v>20</v>
      </c>
      <c r="FB77" s="32">
        <v>66</v>
      </c>
      <c r="FC77" s="32">
        <v>21</v>
      </c>
      <c r="FD77" s="32">
        <v>15</v>
      </c>
      <c r="FE77" s="32">
        <v>64</v>
      </c>
      <c r="FF77" s="32">
        <v>95</v>
      </c>
      <c r="FG77" s="32">
        <v>95</v>
      </c>
      <c r="FH77" s="32">
        <v>56</v>
      </c>
      <c r="FI77" s="32">
        <v>25</v>
      </c>
      <c r="FJ77" s="32">
        <v>30</v>
      </c>
      <c r="FK77" s="32">
        <v>49</v>
      </c>
      <c r="FL77" s="32">
        <v>17</v>
      </c>
      <c r="FM77" s="32">
        <v>86</v>
      </c>
      <c r="FN77" s="32">
        <v>23</v>
      </c>
      <c r="FO77" s="32">
        <v>93</v>
      </c>
      <c r="FP77" s="32">
        <v>64</v>
      </c>
      <c r="FQ77" s="32">
        <v>21</v>
      </c>
      <c r="FR77" s="32">
        <v>27</v>
      </c>
      <c r="FS77" s="32">
        <v>83</v>
      </c>
      <c r="FT77" s="32">
        <v>64</v>
      </c>
      <c r="FU77" s="32">
        <v>26</v>
      </c>
      <c r="FV77" s="32">
        <v>17</v>
      </c>
      <c r="FW77" s="32">
        <v>71</v>
      </c>
      <c r="FX77" s="32">
        <v>23</v>
      </c>
      <c r="FY77" s="32">
        <v>94</v>
      </c>
      <c r="FZ77" s="32">
        <v>94</v>
      </c>
      <c r="GA77" s="32">
        <v>78</v>
      </c>
      <c r="GB77" s="32">
        <v>61</v>
      </c>
      <c r="GC77" s="32">
        <v>68</v>
      </c>
      <c r="GD77" s="32">
        <v>76</v>
      </c>
      <c r="GE77" s="32">
        <v>73</v>
      </c>
      <c r="GF77" s="32">
        <v>94</v>
      </c>
      <c r="GG77" s="32">
        <v>100</v>
      </c>
      <c r="GH77" s="32">
        <v>94</v>
      </c>
      <c r="GI77" s="32">
        <v>25</v>
      </c>
      <c r="GJ77" s="32">
        <v>64</v>
      </c>
      <c r="GK77" s="32">
        <v>92</v>
      </c>
      <c r="GL77" s="32">
        <v>35</v>
      </c>
      <c r="GM77" s="32">
        <v>65</v>
      </c>
      <c r="GN77" s="32">
        <v>83</v>
      </c>
      <c r="GO77" s="32">
        <v>15</v>
      </c>
      <c r="GP77" s="32">
        <v>92</v>
      </c>
      <c r="GQ77" s="32">
        <v>18</v>
      </c>
      <c r="GR77" s="32">
        <v>73</v>
      </c>
      <c r="GS77" s="32">
        <v>60</v>
      </c>
      <c r="GT77" s="32">
        <v>81</v>
      </c>
      <c r="GU77" s="32">
        <v>28</v>
      </c>
      <c r="GV77" s="32">
        <v>45</v>
      </c>
      <c r="GW77" s="32">
        <v>98</v>
      </c>
      <c r="GX77" s="32">
        <v>37</v>
      </c>
      <c r="GY77" s="32">
        <v>86</v>
      </c>
      <c r="GZ77" s="32">
        <v>61</v>
      </c>
      <c r="HA77" s="32">
        <v>62</v>
      </c>
      <c r="HB77" s="32">
        <v>98</v>
      </c>
      <c r="HC77" s="32">
        <v>88</v>
      </c>
      <c r="HD77" s="32">
        <v>40</v>
      </c>
      <c r="HE77" s="32">
        <v>80</v>
      </c>
      <c r="HF77" s="32">
        <v>57</v>
      </c>
      <c r="HG77" s="32">
        <v>22</v>
      </c>
      <c r="HH77" s="32">
        <v>84</v>
      </c>
      <c r="HI77" s="32">
        <v>49</v>
      </c>
      <c r="HJ77" s="32">
        <v>16</v>
      </c>
      <c r="HK77" s="32">
        <v>30</v>
      </c>
      <c r="HL77" s="32">
        <v>66</v>
      </c>
      <c r="HM77" s="32">
        <v>91</v>
      </c>
      <c r="HN77" s="32">
        <v>54</v>
      </c>
      <c r="HO77" s="32">
        <v>84</v>
      </c>
      <c r="HP77" s="32">
        <v>77</v>
      </c>
      <c r="HQ77" s="32">
        <v>76</v>
      </c>
      <c r="HR77" s="32">
        <v>15</v>
      </c>
    </row>
    <row r="78" spans="10:226" x14ac:dyDescent="0.25">
      <c r="AA78" s="32">
        <v>34</v>
      </c>
      <c r="AB78" s="32">
        <v>45</v>
      </c>
      <c r="AC78" s="32">
        <v>32</v>
      </c>
      <c r="AD78" s="32">
        <v>79</v>
      </c>
      <c r="AE78" s="32">
        <v>93</v>
      </c>
      <c r="AF78" s="32">
        <v>64</v>
      </c>
      <c r="AG78" s="32">
        <v>82</v>
      </c>
      <c r="AH78" s="32">
        <v>18</v>
      </c>
      <c r="AI78" s="32">
        <v>61</v>
      </c>
      <c r="AJ78" s="32">
        <v>15</v>
      </c>
      <c r="AK78" s="32">
        <v>28</v>
      </c>
      <c r="AL78" s="32">
        <v>60</v>
      </c>
      <c r="AM78" s="32">
        <v>90</v>
      </c>
      <c r="AN78" s="32">
        <v>80</v>
      </c>
      <c r="AO78" s="32">
        <v>76</v>
      </c>
      <c r="AP78" s="32">
        <v>31</v>
      </c>
      <c r="AQ78" s="32">
        <v>60</v>
      </c>
      <c r="AR78" s="32">
        <v>68</v>
      </c>
      <c r="AS78" s="32">
        <v>23</v>
      </c>
      <c r="AT78" s="32">
        <v>18</v>
      </c>
      <c r="AU78" s="32">
        <v>64</v>
      </c>
      <c r="AV78" s="32">
        <v>52</v>
      </c>
      <c r="AW78" s="32">
        <v>22</v>
      </c>
      <c r="AX78" s="32">
        <v>53</v>
      </c>
      <c r="AY78" s="32">
        <v>75</v>
      </c>
      <c r="AZ78" s="32">
        <v>51</v>
      </c>
      <c r="BA78" s="32">
        <v>57</v>
      </c>
      <c r="BB78" s="32">
        <v>46</v>
      </c>
      <c r="BC78" s="32">
        <v>51</v>
      </c>
      <c r="BD78" s="32">
        <v>38</v>
      </c>
      <c r="BE78" s="32">
        <v>93</v>
      </c>
      <c r="BF78" s="32">
        <v>54</v>
      </c>
      <c r="BG78" s="32">
        <v>71</v>
      </c>
      <c r="BH78" s="32">
        <v>77</v>
      </c>
      <c r="BI78" s="32">
        <v>50</v>
      </c>
      <c r="BJ78" s="32">
        <v>34</v>
      </c>
      <c r="BK78" s="32">
        <v>40</v>
      </c>
      <c r="BL78" s="32">
        <v>41</v>
      </c>
      <c r="BM78" s="32">
        <v>27</v>
      </c>
      <c r="BN78" s="32">
        <v>58</v>
      </c>
      <c r="BO78" s="32">
        <v>89</v>
      </c>
      <c r="BP78" s="32">
        <v>89</v>
      </c>
      <c r="BQ78" s="32">
        <v>43</v>
      </c>
      <c r="BR78" s="32">
        <v>29</v>
      </c>
      <c r="BS78" s="32">
        <v>30</v>
      </c>
      <c r="BT78" s="32">
        <v>27</v>
      </c>
      <c r="BU78" s="32">
        <v>32</v>
      </c>
      <c r="BV78" s="32">
        <v>38</v>
      </c>
      <c r="BW78" s="32">
        <v>85</v>
      </c>
      <c r="BX78" s="32">
        <v>92</v>
      </c>
      <c r="BY78" s="32">
        <v>85</v>
      </c>
      <c r="BZ78" s="32">
        <v>82</v>
      </c>
      <c r="CA78" s="32">
        <v>98</v>
      </c>
      <c r="CB78" s="32">
        <v>79</v>
      </c>
      <c r="CC78" s="32">
        <v>50</v>
      </c>
      <c r="CD78" s="32">
        <v>80</v>
      </c>
      <c r="CE78" s="32">
        <v>20</v>
      </c>
      <c r="CF78" s="32">
        <v>43</v>
      </c>
      <c r="CG78" s="32">
        <v>22</v>
      </c>
      <c r="CH78" s="32">
        <v>34</v>
      </c>
      <c r="CI78" s="32">
        <v>49</v>
      </c>
      <c r="CJ78" s="32">
        <v>29</v>
      </c>
      <c r="CK78" s="32">
        <v>21</v>
      </c>
      <c r="CL78" s="32">
        <v>80</v>
      </c>
      <c r="CM78" s="32">
        <v>50</v>
      </c>
      <c r="CN78" s="32">
        <v>61</v>
      </c>
      <c r="CO78" s="32">
        <v>80</v>
      </c>
      <c r="CP78" s="32">
        <v>21</v>
      </c>
      <c r="CQ78" s="32">
        <v>41</v>
      </c>
      <c r="CR78" s="32">
        <v>22</v>
      </c>
      <c r="CS78" s="32">
        <v>51</v>
      </c>
      <c r="CT78" s="32">
        <v>79</v>
      </c>
      <c r="CU78" s="32">
        <v>95</v>
      </c>
      <c r="CV78" s="32">
        <v>53</v>
      </c>
      <c r="CW78" s="32">
        <v>79</v>
      </c>
      <c r="CX78" s="32">
        <v>27</v>
      </c>
      <c r="CY78" s="32">
        <v>42</v>
      </c>
      <c r="CZ78" s="32">
        <v>34</v>
      </c>
      <c r="DA78" s="32">
        <v>76</v>
      </c>
      <c r="DB78" s="32">
        <v>48</v>
      </c>
      <c r="DC78" s="32">
        <v>30</v>
      </c>
      <c r="DD78" s="32">
        <v>97</v>
      </c>
      <c r="DE78" s="32">
        <v>65</v>
      </c>
      <c r="DF78" s="32">
        <v>88</v>
      </c>
      <c r="DG78" s="32">
        <v>25</v>
      </c>
      <c r="DH78" s="32">
        <v>51</v>
      </c>
      <c r="DI78" s="32">
        <v>21</v>
      </c>
      <c r="DJ78" s="32">
        <v>16</v>
      </c>
      <c r="DK78" s="32">
        <v>50</v>
      </c>
      <c r="DL78" s="32">
        <v>46</v>
      </c>
      <c r="DM78" s="32">
        <v>69</v>
      </c>
      <c r="DN78" s="32">
        <v>63</v>
      </c>
      <c r="DO78" s="32">
        <v>76</v>
      </c>
      <c r="DP78" s="32">
        <v>82</v>
      </c>
      <c r="DQ78" s="32">
        <v>77</v>
      </c>
      <c r="DR78" s="32">
        <v>36</v>
      </c>
      <c r="DS78" s="32">
        <v>62</v>
      </c>
      <c r="DT78" s="32">
        <v>40</v>
      </c>
      <c r="DU78" s="32">
        <v>64</v>
      </c>
      <c r="DV78" s="32">
        <v>84</v>
      </c>
      <c r="DW78" s="32">
        <v>78</v>
      </c>
      <c r="DX78" s="32">
        <v>17</v>
      </c>
      <c r="DY78" s="32">
        <v>54</v>
      </c>
      <c r="DZ78" s="32">
        <v>56</v>
      </c>
      <c r="EA78" s="32">
        <v>17</v>
      </c>
      <c r="EB78" s="32">
        <v>16</v>
      </c>
      <c r="EC78" s="32">
        <v>59</v>
      </c>
      <c r="ED78" s="32">
        <v>59</v>
      </c>
      <c r="EE78" s="32">
        <v>37</v>
      </c>
      <c r="EF78" s="32">
        <v>25</v>
      </c>
      <c r="EG78" s="32">
        <v>93</v>
      </c>
      <c r="EH78" s="32">
        <v>84</v>
      </c>
      <c r="EI78" s="32">
        <v>99</v>
      </c>
      <c r="EJ78" s="32">
        <v>79</v>
      </c>
      <c r="EK78" s="32">
        <v>39</v>
      </c>
      <c r="EL78" s="32">
        <v>22</v>
      </c>
      <c r="EM78" s="32">
        <v>60</v>
      </c>
      <c r="EN78" s="32">
        <v>86</v>
      </c>
      <c r="EO78" s="32">
        <v>100</v>
      </c>
      <c r="EP78" s="32">
        <v>31</v>
      </c>
      <c r="EQ78" s="32">
        <v>24</v>
      </c>
      <c r="ER78" s="32">
        <v>76</v>
      </c>
      <c r="ES78" s="32">
        <v>27</v>
      </c>
      <c r="ET78" s="32">
        <v>24</v>
      </c>
      <c r="EU78" s="32">
        <v>91</v>
      </c>
      <c r="EV78" s="32">
        <v>57</v>
      </c>
      <c r="EW78" s="32">
        <v>57</v>
      </c>
      <c r="EX78" s="32">
        <v>27</v>
      </c>
      <c r="EY78" s="32">
        <v>47</v>
      </c>
      <c r="EZ78" s="32">
        <v>24</v>
      </c>
      <c r="FA78" s="32">
        <v>36</v>
      </c>
      <c r="FB78" s="32">
        <v>92</v>
      </c>
      <c r="FC78" s="32">
        <v>25</v>
      </c>
      <c r="FD78" s="32">
        <v>24</v>
      </c>
      <c r="FE78" s="32">
        <v>47</v>
      </c>
      <c r="FF78" s="32">
        <v>81</v>
      </c>
      <c r="FG78" s="32">
        <v>59</v>
      </c>
      <c r="FH78" s="32">
        <v>64</v>
      </c>
      <c r="FI78" s="32">
        <v>21</v>
      </c>
      <c r="FJ78" s="32">
        <v>76</v>
      </c>
      <c r="FK78" s="32">
        <v>50</v>
      </c>
      <c r="FL78" s="32">
        <v>68</v>
      </c>
      <c r="FM78" s="32">
        <v>46</v>
      </c>
      <c r="FN78" s="32">
        <v>61</v>
      </c>
      <c r="FO78" s="32">
        <v>97</v>
      </c>
      <c r="FP78" s="32">
        <v>91</v>
      </c>
      <c r="FQ78" s="32">
        <v>43</v>
      </c>
      <c r="FR78" s="32">
        <v>95</v>
      </c>
      <c r="FS78" s="32">
        <v>38</v>
      </c>
      <c r="FT78" s="32">
        <v>61</v>
      </c>
      <c r="FU78" s="32">
        <v>38</v>
      </c>
      <c r="FV78" s="32">
        <v>55</v>
      </c>
      <c r="FW78" s="32">
        <v>81</v>
      </c>
      <c r="FX78" s="32">
        <v>91</v>
      </c>
      <c r="FY78" s="32">
        <v>55</v>
      </c>
      <c r="FZ78" s="32">
        <v>39</v>
      </c>
      <c r="GA78" s="32">
        <v>65</v>
      </c>
      <c r="GB78" s="32">
        <v>22</v>
      </c>
      <c r="GC78" s="32">
        <v>86</v>
      </c>
      <c r="GD78" s="32">
        <v>40</v>
      </c>
      <c r="GE78" s="32">
        <v>94</v>
      </c>
      <c r="GF78" s="32">
        <v>38</v>
      </c>
      <c r="GG78" s="32">
        <v>21</v>
      </c>
      <c r="GH78" s="32">
        <v>75</v>
      </c>
      <c r="GI78" s="32">
        <v>44</v>
      </c>
      <c r="GJ78" s="32">
        <v>40</v>
      </c>
      <c r="GK78" s="32">
        <v>19</v>
      </c>
      <c r="GL78" s="32">
        <v>21</v>
      </c>
      <c r="GM78" s="32">
        <v>33</v>
      </c>
      <c r="GN78" s="32">
        <v>92</v>
      </c>
      <c r="GO78" s="32">
        <v>25</v>
      </c>
      <c r="GP78" s="32">
        <v>37</v>
      </c>
      <c r="GQ78" s="32">
        <v>66</v>
      </c>
      <c r="GR78" s="32">
        <v>66</v>
      </c>
      <c r="GS78" s="32">
        <v>56</v>
      </c>
      <c r="GT78" s="32">
        <v>58</v>
      </c>
      <c r="GU78" s="32">
        <v>73</v>
      </c>
      <c r="GV78" s="32">
        <v>51</v>
      </c>
      <c r="GW78" s="32">
        <v>90</v>
      </c>
      <c r="GX78" s="32">
        <v>39</v>
      </c>
      <c r="GY78" s="32">
        <v>69</v>
      </c>
      <c r="GZ78" s="32">
        <v>51</v>
      </c>
      <c r="HA78" s="32">
        <v>77</v>
      </c>
      <c r="HB78" s="32">
        <v>24</v>
      </c>
      <c r="HC78" s="32">
        <v>83</v>
      </c>
      <c r="HD78" s="32">
        <v>36</v>
      </c>
      <c r="HE78" s="32">
        <v>74</v>
      </c>
      <c r="HF78" s="32">
        <v>37</v>
      </c>
      <c r="HG78" s="32">
        <v>64</v>
      </c>
      <c r="HH78" s="32">
        <v>26</v>
      </c>
      <c r="HI78" s="32">
        <v>76</v>
      </c>
      <c r="HJ78" s="32">
        <v>45</v>
      </c>
      <c r="HK78" s="32">
        <v>74</v>
      </c>
      <c r="HL78" s="32">
        <v>29</v>
      </c>
      <c r="HM78" s="32">
        <v>35</v>
      </c>
      <c r="HN78" s="32">
        <v>49</v>
      </c>
      <c r="HO78" s="32">
        <v>50</v>
      </c>
      <c r="HP78" s="32">
        <v>56</v>
      </c>
      <c r="HQ78" s="32">
        <v>37</v>
      </c>
      <c r="HR78" s="32">
        <v>66</v>
      </c>
    </row>
    <row r="79" spans="10:226" x14ac:dyDescent="0.25">
      <c r="AA79" s="32">
        <v>85</v>
      </c>
      <c r="AB79" s="32">
        <v>23</v>
      </c>
      <c r="AC79" s="32">
        <v>100</v>
      </c>
      <c r="AD79" s="32">
        <v>59</v>
      </c>
      <c r="AE79" s="32">
        <v>33</v>
      </c>
      <c r="AF79" s="32">
        <v>28</v>
      </c>
      <c r="AG79" s="32">
        <v>32</v>
      </c>
      <c r="AH79" s="32">
        <v>54</v>
      </c>
      <c r="AI79" s="32">
        <v>70</v>
      </c>
      <c r="AJ79" s="32">
        <v>86</v>
      </c>
      <c r="AK79" s="32">
        <v>82</v>
      </c>
      <c r="AL79" s="32">
        <v>64</v>
      </c>
      <c r="AM79" s="32">
        <v>55</v>
      </c>
      <c r="AN79" s="32">
        <v>56</v>
      </c>
      <c r="AO79" s="32">
        <v>55</v>
      </c>
      <c r="AP79" s="32">
        <v>35</v>
      </c>
      <c r="AQ79" s="32">
        <v>57</v>
      </c>
      <c r="AR79" s="32">
        <v>59</v>
      </c>
      <c r="AS79" s="32">
        <v>19</v>
      </c>
      <c r="AT79" s="32">
        <v>27</v>
      </c>
      <c r="AU79" s="32">
        <v>95</v>
      </c>
      <c r="AV79" s="32">
        <v>24</v>
      </c>
      <c r="AW79" s="32">
        <v>78</v>
      </c>
      <c r="AX79" s="32">
        <v>30</v>
      </c>
      <c r="AY79" s="32">
        <v>82</v>
      </c>
      <c r="AZ79" s="32">
        <v>75</v>
      </c>
      <c r="BA79" s="32">
        <v>99</v>
      </c>
      <c r="BB79" s="32">
        <v>71</v>
      </c>
      <c r="BC79" s="32">
        <v>44</v>
      </c>
      <c r="BD79" s="32">
        <v>44</v>
      </c>
      <c r="BE79" s="32">
        <v>22</v>
      </c>
      <c r="BF79" s="32">
        <v>43</v>
      </c>
      <c r="BG79" s="32">
        <v>73</v>
      </c>
      <c r="BH79" s="32">
        <v>59</v>
      </c>
      <c r="BI79" s="32">
        <v>48</v>
      </c>
      <c r="BJ79" s="32">
        <v>60</v>
      </c>
      <c r="BK79" s="32">
        <v>80</v>
      </c>
      <c r="BL79" s="32">
        <v>50</v>
      </c>
      <c r="BM79" s="32">
        <v>51</v>
      </c>
      <c r="BN79" s="32">
        <v>83</v>
      </c>
      <c r="BO79" s="32">
        <v>33</v>
      </c>
      <c r="BP79" s="32">
        <v>21</v>
      </c>
      <c r="BQ79" s="32">
        <v>68</v>
      </c>
      <c r="BR79" s="32">
        <v>45</v>
      </c>
      <c r="BS79" s="32">
        <v>60</v>
      </c>
      <c r="BT79" s="32">
        <v>87</v>
      </c>
      <c r="BU79" s="32">
        <v>36</v>
      </c>
      <c r="BV79" s="32">
        <v>62</v>
      </c>
      <c r="BW79" s="32">
        <v>82</v>
      </c>
      <c r="BX79" s="32">
        <v>94</v>
      </c>
      <c r="BY79" s="32">
        <v>41</v>
      </c>
      <c r="BZ79" s="32">
        <v>98</v>
      </c>
      <c r="CA79" s="32">
        <v>62</v>
      </c>
      <c r="CB79" s="32">
        <v>47</v>
      </c>
      <c r="CC79" s="32">
        <v>59</v>
      </c>
      <c r="CD79" s="32">
        <v>29</v>
      </c>
      <c r="CE79" s="32">
        <v>88</v>
      </c>
      <c r="CF79" s="32">
        <v>100</v>
      </c>
      <c r="CG79" s="32">
        <v>78</v>
      </c>
      <c r="CH79" s="32">
        <v>51</v>
      </c>
      <c r="CI79" s="32">
        <v>96</v>
      </c>
      <c r="CJ79" s="32">
        <v>45</v>
      </c>
      <c r="CK79" s="32">
        <v>21</v>
      </c>
      <c r="CL79" s="32">
        <v>91</v>
      </c>
      <c r="CM79" s="32">
        <v>25</v>
      </c>
      <c r="CN79" s="32">
        <v>42</v>
      </c>
      <c r="CO79" s="32">
        <v>33</v>
      </c>
      <c r="CP79" s="32">
        <v>32</v>
      </c>
      <c r="CQ79" s="32">
        <v>77</v>
      </c>
      <c r="CR79" s="32">
        <v>27</v>
      </c>
      <c r="CS79" s="32">
        <v>31</v>
      </c>
      <c r="CT79" s="32">
        <v>60</v>
      </c>
      <c r="CU79" s="32">
        <v>98</v>
      </c>
      <c r="CV79" s="32">
        <v>97</v>
      </c>
      <c r="CW79" s="32">
        <v>99</v>
      </c>
      <c r="CX79" s="32">
        <v>88</v>
      </c>
      <c r="CY79" s="32">
        <v>25</v>
      </c>
      <c r="CZ79" s="32">
        <v>53</v>
      </c>
      <c r="DA79" s="32">
        <v>73</v>
      </c>
      <c r="DB79" s="32">
        <v>33</v>
      </c>
      <c r="DC79" s="32">
        <v>55</v>
      </c>
      <c r="DD79" s="32">
        <v>71</v>
      </c>
      <c r="DE79" s="32">
        <v>33</v>
      </c>
      <c r="DF79" s="32">
        <v>61</v>
      </c>
      <c r="DG79" s="32">
        <v>57</v>
      </c>
      <c r="DH79" s="32">
        <v>91</v>
      </c>
      <c r="DI79" s="32">
        <v>80</v>
      </c>
      <c r="DJ79" s="32">
        <v>36</v>
      </c>
      <c r="DK79" s="32">
        <v>73</v>
      </c>
      <c r="DL79" s="32">
        <v>43</v>
      </c>
      <c r="DM79" s="32">
        <v>86</v>
      </c>
      <c r="DN79" s="32">
        <v>29</v>
      </c>
      <c r="DO79" s="32">
        <v>86</v>
      </c>
      <c r="DP79" s="32">
        <v>85</v>
      </c>
      <c r="DQ79" s="32">
        <v>41</v>
      </c>
      <c r="DR79" s="32">
        <v>49</v>
      </c>
      <c r="DS79" s="32">
        <v>33</v>
      </c>
      <c r="DT79" s="32">
        <v>20</v>
      </c>
      <c r="DU79" s="32">
        <v>80</v>
      </c>
      <c r="DV79" s="32">
        <v>57</v>
      </c>
      <c r="DW79" s="32">
        <v>18</v>
      </c>
      <c r="DX79" s="32">
        <v>39</v>
      </c>
      <c r="DY79" s="32">
        <v>17</v>
      </c>
      <c r="DZ79" s="32">
        <v>49</v>
      </c>
      <c r="EA79" s="32">
        <v>76</v>
      </c>
      <c r="EB79" s="32">
        <v>38</v>
      </c>
      <c r="EC79" s="32">
        <v>17</v>
      </c>
      <c r="ED79" s="32">
        <v>23</v>
      </c>
      <c r="EE79" s="32">
        <v>97</v>
      </c>
      <c r="EF79" s="32">
        <v>75</v>
      </c>
      <c r="EG79" s="32">
        <v>51</v>
      </c>
      <c r="EH79" s="32">
        <v>20</v>
      </c>
      <c r="EI79" s="32">
        <v>56</v>
      </c>
      <c r="EJ79" s="32">
        <v>37</v>
      </c>
      <c r="EK79" s="32">
        <v>24</v>
      </c>
      <c r="EL79" s="32">
        <v>29</v>
      </c>
      <c r="EM79" s="32">
        <v>41</v>
      </c>
      <c r="EN79" s="32">
        <v>72</v>
      </c>
      <c r="EO79" s="32">
        <v>23</v>
      </c>
      <c r="EP79" s="32">
        <v>23</v>
      </c>
      <c r="EQ79" s="32">
        <v>89</v>
      </c>
      <c r="ER79" s="32">
        <v>34</v>
      </c>
      <c r="ES79" s="32">
        <v>70</v>
      </c>
      <c r="ET79" s="32">
        <v>23</v>
      </c>
      <c r="EU79" s="32">
        <v>84</v>
      </c>
      <c r="EV79" s="32">
        <v>92</v>
      </c>
      <c r="EW79" s="32">
        <v>88</v>
      </c>
      <c r="EX79" s="32">
        <v>87</v>
      </c>
      <c r="EY79" s="32">
        <v>50</v>
      </c>
      <c r="EZ79" s="32">
        <v>80</v>
      </c>
      <c r="FA79" s="32">
        <v>100</v>
      </c>
      <c r="FB79" s="32">
        <v>24</v>
      </c>
      <c r="FC79" s="32">
        <v>93</v>
      </c>
      <c r="FD79" s="32">
        <v>32</v>
      </c>
      <c r="FE79" s="32">
        <v>44</v>
      </c>
      <c r="FF79" s="32">
        <v>46</v>
      </c>
      <c r="FG79" s="32">
        <v>22</v>
      </c>
      <c r="FH79" s="32">
        <v>22</v>
      </c>
      <c r="FI79" s="32">
        <v>49</v>
      </c>
      <c r="FJ79" s="32">
        <v>61</v>
      </c>
      <c r="FK79" s="32">
        <v>73</v>
      </c>
      <c r="FL79" s="32">
        <v>41</v>
      </c>
      <c r="FM79" s="32">
        <v>86</v>
      </c>
      <c r="FN79" s="32">
        <v>37</v>
      </c>
      <c r="FO79" s="32">
        <v>89</v>
      </c>
      <c r="FP79" s="32">
        <v>58</v>
      </c>
      <c r="FQ79" s="32">
        <v>77</v>
      </c>
      <c r="FR79" s="32">
        <v>75</v>
      </c>
      <c r="FS79" s="32">
        <v>50</v>
      </c>
      <c r="FT79" s="32">
        <v>90</v>
      </c>
      <c r="FU79" s="32">
        <v>99</v>
      </c>
      <c r="FV79" s="32">
        <v>96</v>
      </c>
      <c r="FW79" s="32">
        <v>37</v>
      </c>
      <c r="FX79" s="32">
        <v>28</v>
      </c>
      <c r="FY79" s="32">
        <v>46</v>
      </c>
      <c r="FZ79" s="32">
        <v>67</v>
      </c>
      <c r="GA79" s="32">
        <v>37</v>
      </c>
      <c r="GB79" s="32">
        <v>58</v>
      </c>
      <c r="GC79" s="32">
        <v>49</v>
      </c>
      <c r="GD79" s="32">
        <v>63</v>
      </c>
      <c r="GE79" s="32">
        <v>93</v>
      </c>
      <c r="GF79" s="32">
        <v>89</v>
      </c>
      <c r="GG79" s="32">
        <v>86</v>
      </c>
      <c r="GH79" s="32">
        <v>83</v>
      </c>
      <c r="GI79" s="32">
        <v>16</v>
      </c>
      <c r="GJ79" s="32">
        <v>91</v>
      </c>
      <c r="GK79" s="32">
        <v>31</v>
      </c>
      <c r="GL79" s="32">
        <v>87</v>
      </c>
      <c r="GM79" s="32">
        <v>42</v>
      </c>
      <c r="GN79" s="32">
        <v>74</v>
      </c>
      <c r="GO79" s="32">
        <v>21</v>
      </c>
      <c r="GP79" s="32">
        <v>93</v>
      </c>
      <c r="GQ79" s="32">
        <v>28</v>
      </c>
      <c r="GR79" s="32">
        <v>18</v>
      </c>
      <c r="GS79" s="32">
        <v>44</v>
      </c>
      <c r="GT79" s="32">
        <v>92</v>
      </c>
      <c r="GU79" s="32">
        <v>97</v>
      </c>
      <c r="GV79" s="32">
        <v>80</v>
      </c>
      <c r="GW79" s="32">
        <v>44</v>
      </c>
      <c r="GX79" s="32">
        <v>61</v>
      </c>
      <c r="GY79" s="32">
        <v>75</v>
      </c>
      <c r="GZ79" s="32">
        <v>48</v>
      </c>
      <c r="HA79" s="32">
        <v>58</v>
      </c>
      <c r="HB79" s="32">
        <v>18</v>
      </c>
      <c r="HC79" s="32">
        <v>33</v>
      </c>
      <c r="HD79" s="32">
        <v>45</v>
      </c>
      <c r="HE79" s="32">
        <v>37</v>
      </c>
      <c r="HF79" s="32">
        <v>24</v>
      </c>
      <c r="HG79" s="32">
        <v>62</v>
      </c>
      <c r="HH79" s="32">
        <v>51</v>
      </c>
      <c r="HI79" s="32">
        <v>54</v>
      </c>
      <c r="HJ79" s="32">
        <v>46</v>
      </c>
      <c r="HK79" s="32">
        <v>17</v>
      </c>
      <c r="HL79" s="32">
        <v>53</v>
      </c>
      <c r="HM79" s="32">
        <v>99</v>
      </c>
      <c r="HN79" s="32">
        <v>75</v>
      </c>
      <c r="HO79" s="32">
        <v>62</v>
      </c>
      <c r="HP79" s="32">
        <v>83</v>
      </c>
      <c r="HQ79" s="32">
        <v>98</v>
      </c>
      <c r="HR79" s="32">
        <v>61</v>
      </c>
    </row>
    <row r="80" spans="10:226" x14ac:dyDescent="0.25">
      <c r="AA80" s="32">
        <v>52</v>
      </c>
      <c r="AB80" s="32">
        <v>94</v>
      </c>
      <c r="AC80" s="32">
        <v>69</v>
      </c>
      <c r="AD80" s="32">
        <v>15</v>
      </c>
      <c r="AE80" s="32">
        <v>75</v>
      </c>
      <c r="AF80" s="32">
        <v>97</v>
      </c>
      <c r="AG80" s="32">
        <v>61</v>
      </c>
      <c r="AH80" s="32">
        <v>33</v>
      </c>
      <c r="AI80" s="32">
        <v>17</v>
      </c>
      <c r="AJ80" s="32">
        <v>39</v>
      </c>
      <c r="AK80" s="32">
        <v>86</v>
      </c>
      <c r="AL80" s="32">
        <v>57</v>
      </c>
      <c r="AM80" s="32">
        <v>57</v>
      </c>
      <c r="AN80" s="32">
        <v>86</v>
      </c>
      <c r="AO80" s="32">
        <v>99</v>
      </c>
      <c r="AP80" s="32">
        <v>98</v>
      </c>
      <c r="AQ80" s="32">
        <v>22</v>
      </c>
      <c r="AR80" s="32">
        <v>74</v>
      </c>
      <c r="AS80" s="32">
        <v>95</v>
      </c>
      <c r="AT80" s="32">
        <v>85</v>
      </c>
      <c r="AU80" s="32">
        <v>43</v>
      </c>
      <c r="AV80" s="32">
        <v>97</v>
      </c>
      <c r="AW80" s="32">
        <v>46</v>
      </c>
      <c r="AX80" s="32">
        <v>15</v>
      </c>
      <c r="AY80" s="32">
        <v>45</v>
      </c>
      <c r="AZ80" s="32">
        <v>69</v>
      </c>
      <c r="BA80" s="32">
        <v>50</v>
      </c>
      <c r="BB80" s="32">
        <v>71</v>
      </c>
      <c r="BC80" s="32">
        <v>76</v>
      </c>
      <c r="BD80" s="32">
        <v>51</v>
      </c>
      <c r="BE80" s="32">
        <v>89</v>
      </c>
      <c r="BF80" s="32">
        <v>77</v>
      </c>
      <c r="BG80" s="32">
        <v>95</v>
      </c>
      <c r="BH80" s="32">
        <v>85</v>
      </c>
      <c r="BI80" s="32">
        <v>95</v>
      </c>
      <c r="BJ80" s="32">
        <v>78</v>
      </c>
      <c r="BK80" s="32">
        <v>30</v>
      </c>
      <c r="BL80" s="32">
        <v>91</v>
      </c>
      <c r="BM80" s="32">
        <v>95</v>
      </c>
      <c r="BN80" s="32">
        <v>71</v>
      </c>
      <c r="BO80" s="32">
        <v>63</v>
      </c>
      <c r="BP80" s="32">
        <v>41</v>
      </c>
      <c r="BQ80" s="32">
        <v>54</v>
      </c>
      <c r="BR80" s="32">
        <v>90</v>
      </c>
      <c r="BS80" s="32">
        <v>19</v>
      </c>
      <c r="BT80" s="32">
        <v>63</v>
      </c>
      <c r="BU80" s="32">
        <v>80</v>
      </c>
      <c r="BV80" s="32">
        <v>55</v>
      </c>
      <c r="BW80" s="32">
        <v>17</v>
      </c>
      <c r="BX80" s="32">
        <v>83</v>
      </c>
      <c r="BY80" s="32">
        <v>56</v>
      </c>
      <c r="BZ80" s="32">
        <v>85</v>
      </c>
      <c r="CA80" s="32">
        <v>52</v>
      </c>
      <c r="CB80" s="32">
        <v>89</v>
      </c>
      <c r="CC80" s="32">
        <v>73</v>
      </c>
      <c r="CD80" s="32">
        <v>84</v>
      </c>
      <c r="CE80" s="32">
        <v>78</v>
      </c>
      <c r="CF80" s="32">
        <v>41</v>
      </c>
      <c r="CG80" s="32">
        <v>50</v>
      </c>
      <c r="CH80" s="32">
        <v>50</v>
      </c>
      <c r="CI80" s="32">
        <v>69</v>
      </c>
      <c r="CJ80" s="32">
        <v>50</v>
      </c>
      <c r="CK80" s="32">
        <v>65</v>
      </c>
      <c r="CL80" s="32">
        <v>40</v>
      </c>
      <c r="CM80" s="32">
        <v>23</v>
      </c>
      <c r="CN80" s="32">
        <v>50</v>
      </c>
      <c r="CO80" s="32">
        <v>46</v>
      </c>
      <c r="CP80" s="32">
        <v>97</v>
      </c>
      <c r="CQ80" s="32">
        <v>88</v>
      </c>
      <c r="CR80" s="32">
        <v>86</v>
      </c>
      <c r="CS80" s="32">
        <v>81</v>
      </c>
      <c r="CT80" s="32">
        <v>68</v>
      </c>
      <c r="CU80" s="32">
        <v>16</v>
      </c>
      <c r="CV80" s="32">
        <v>75</v>
      </c>
      <c r="CW80" s="32">
        <v>28</v>
      </c>
      <c r="CX80" s="32">
        <v>94</v>
      </c>
      <c r="CY80" s="32">
        <v>83</v>
      </c>
      <c r="CZ80" s="32">
        <v>46</v>
      </c>
      <c r="DA80" s="32">
        <v>80</v>
      </c>
      <c r="DB80" s="32">
        <v>83</v>
      </c>
      <c r="DC80" s="32">
        <v>94</v>
      </c>
      <c r="DD80" s="32">
        <v>100</v>
      </c>
      <c r="DE80" s="32">
        <v>15</v>
      </c>
      <c r="DF80" s="32">
        <v>32</v>
      </c>
      <c r="DG80" s="32">
        <v>43</v>
      </c>
      <c r="DH80" s="32">
        <v>96</v>
      </c>
      <c r="DI80" s="32">
        <v>20</v>
      </c>
      <c r="DJ80" s="32">
        <v>42</v>
      </c>
      <c r="DK80" s="32">
        <v>30</v>
      </c>
      <c r="DL80" s="32">
        <v>44</v>
      </c>
      <c r="DM80" s="32">
        <v>65</v>
      </c>
      <c r="DN80" s="32">
        <v>40</v>
      </c>
      <c r="DO80" s="32">
        <v>68</v>
      </c>
      <c r="DP80" s="32">
        <v>19</v>
      </c>
      <c r="DQ80" s="32">
        <v>63</v>
      </c>
      <c r="DR80" s="32">
        <v>44</v>
      </c>
      <c r="DS80" s="32">
        <v>26</v>
      </c>
      <c r="DT80" s="32">
        <v>64</v>
      </c>
      <c r="DU80" s="32">
        <v>28</v>
      </c>
      <c r="DV80" s="32">
        <v>18</v>
      </c>
      <c r="DW80" s="32">
        <v>15</v>
      </c>
      <c r="DX80" s="32">
        <v>76</v>
      </c>
      <c r="DY80" s="32">
        <v>84</v>
      </c>
      <c r="DZ80" s="32">
        <v>41</v>
      </c>
      <c r="EA80" s="32">
        <v>21</v>
      </c>
      <c r="EB80" s="32">
        <v>17</v>
      </c>
      <c r="EC80" s="32">
        <v>68</v>
      </c>
      <c r="ED80" s="32">
        <v>92</v>
      </c>
      <c r="EE80" s="32">
        <v>39</v>
      </c>
      <c r="EF80" s="32">
        <v>73</v>
      </c>
      <c r="EG80" s="32">
        <v>99</v>
      </c>
      <c r="EH80" s="32">
        <v>28</v>
      </c>
      <c r="EI80" s="32">
        <v>89</v>
      </c>
      <c r="EJ80" s="32">
        <v>20</v>
      </c>
      <c r="EK80" s="32">
        <v>39</v>
      </c>
      <c r="EL80" s="32">
        <v>92</v>
      </c>
      <c r="EM80" s="32">
        <v>24</v>
      </c>
      <c r="EN80" s="32">
        <v>85</v>
      </c>
      <c r="EO80" s="32">
        <v>80</v>
      </c>
      <c r="EP80" s="32">
        <v>82</v>
      </c>
      <c r="EQ80" s="32">
        <v>36</v>
      </c>
      <c r="ER80" s="32">
        <v>66</v>
      </c>
      <c r="ES80" s="32">
        <v>97</v>
      </c>
      <c r="ET80" s="32">
        <v>68</v>
      </c>
      <c r="EU80" s="32">
        <v>25</v>
      </c>
      <c r="EV80" s="32">
        <v>24</v>
      </c>
      <c r="EW80" s="32">
        <v>92</v>
      </c>
      <c r="EX80" s="32">
        <v>26</v>
      </c>
      <c r="EY80" s="32">
        <v>96</v>
      </c>
      <c r="EZ80" s="32">
        <v>28</v>
      </c>
      <c r="FA80" s="32">
        <v>16</v>
      </c>
      <c r="FB80" s="32">
        <v>53</v>
      </c>
      <c r="FC80" s="32">
        <v>41</v>
      </c>
      <c r="FD80" s="32">
        <v>76</v>
      </c>
      <c r="FE80" s="32">
        <v>94</v>
      </c>
      <c r="FF80" s="32">
        <v>42</v>
      </c>
      <c r="FG80" s="32">
        <v>67</v>
      </c>
      <c r="FH80" s="32">
        <v>97</v>
      </c>
      <c r="FI80" s="32">
        <v>42</v>
      </c>
      <c r="FJ80" s="32">
        <v>100</v>
      </c>
      <c r="FK80" s="32">
        <v>48</v>
      </c>
      <c r="FL80" s="32">
        <v>54</v>
      </c>
      <c r="FM80" s="32">
        <v>40</v>
      </c>
      <c r="FN80" s="32">
        <v>49</v>
      </c>
      <c r="FO80" s="32">
        <v>98</v>
      </c>
      <c r="FP80" s="32">
        <v>56</v>
      </c>
      <c r="FQ80" s="32">
        <v>76</v>
      </c>
      <c r="FR80" s="32">
        <v>68</v>
      </c>
      <c r="FS80" s="32">
        <v>59</v>
      </c>
      <c r="FT80" s="32">
        <v>63</v>
      </c>
      <c r="FU80" s="32">
        <v>35</v>
      </c>
      <c r="FV80" s="32">
        <v>69</v>
      </c>
      <c r="FW80" s="32">
        <v>19</v>
      </c>
      <c r="FX80" s="32">
        <v>96</v>
      </c>
      <c r="FY80" s="32">
        <v>17</v>
      </c>
      <c r="FZ80" s="32">
        <v>24</v>
      </c>
      <c r="GA80" s="32">
        <v>30</v>
      </c>
      <c r="GB80" s="32">
        <v>69</v>
      </c>
      <c r="GC80" s="32">
        <v>82</v>
      </c>
      <c r="GD80" s="32">
        <v>47</v>
      </c>
      <c r="GE80" s="32">
        <v>57</v>
      </c>
      <c r="GF80" s="32">
        <v>100</v>
      </c>
      <c r="GG80" s="32">
        <v>43</v>
      </c>
      <c r="GH80" s="32">
        <v>31</v>
      </c>
      <c r="GI80" s="32">
        <v>18</v>
      </c>
      <c r="GJ80" s="32">
        <v>32</v>
      </c>
      <c r="GK80" s="32">
        <v>85</v>
      </c>
      <c r="GL80" s="32">
        <v>58</v>
      </c>
      <c r="GM80" s="32">
        <v>55</v>
      </c>
      <c r="GN80" s="32">
        <v>53</v>
      </c>
      <c r="GO80" s="32">
        <v>95</v>
      </c>
      <c r="GP80" s="32">
        <v>51</v>
      </c>
      <c r="GQ80" s="32">
        <v>38</v>
      </c>
      <c r="GR80" s="32">
        <v>97</v>
      </c>
      <c r="GS80" s="32">
        <v>22</v>
      </c>
      <c r="GT80" s="32">
        <v>46</v>
      </c>
      <c r="GU80" s="32">
        <v>38</v>
      </c>
      <c r="GV80" s="32">
        <v>21</v>
      </c>
      <c r="GW80" s="32">
        <v>84</v>
      </c>
      <c r="GX80" s="32">
        <v>26</v>
      </c>
      <c r="GY80" s="32">
        <v>85</v>
      </c>
      <c r="GZ80" s="32">
        <v>68</v>
      </c>
      <c r="HA80" s="32">
        <v>21</v>
      </c>
      <c r="HB80" s="32">
        <v>23</v>
      </c>
      <c r="HC80" s="32">
        <v>60</v>
      </c>
      <c r="HD80" s="32">
        <v>96</v>
      </c>
      <c r="HE80" s="32">
        <v>23</v>
      </c>
      <c r="HF80" s="32">
        <v>97</v>
      </c>
      <c r="HG80" s="32">
        <v>16</v>
      </c>
      <c r="HH80" s="32">
        <v>94</v>
      </c>
      <c r="HI80" s="32">
        <v>53</v>
      </c>
      <c r="HJ80" s="32">
        <v>80</v>
      </c>
      <c r="HK80" s="32">
        <v>22</v>
      </c>
      <c r="HL80" s="32">
        <v>31</v>
      </c>
      <c r="HM80" s="32">
        <v>67</v>
      </c>
      <c r="HN80" s="32">
        <v>24</v>
      </c>
      <c r="HO80" s="32">
        <v>47</v>
      </c>
      <c r="HP80" s="32">
        <v>54</v>
      </c>
      <c r="HQ80" s="32">
        <v>29</v>
      </c>
      <c r="HR80" s="32">
        <v>88</v>
      </c>
    </row>
    <row r="81" spans="27:226" x14ac:dyDescent="0.25">
      <c r="AA81" s="32">
        <v>30</v>
      </c>
      <c r="AB81" s="32">
        <v>62</v>
      </c>
      <c r="AC81" s="32">
        <v>65</v>
      </c>
      <c r="AD81" s="32">
        <v>87</v>
      </c>
      <c r="AE81" s="32">
        <v>38</v>
      </c>
      <c r="AF81" s="32">
        <v>31</v>
      </c>
      <c r="AG81" s="32">
        <v>88</v>
      </c>
      <c r="AH81" s="32">
        <v>41</v>
      </c>
      <c r="AI81" s="32">
        <v>78</v>
      </c>
      <c r="AJ81" s="32">
        <v>92</v>
      </c>
      <c r="AK81" s="32">
        <v>25</v>
      </c>
      <c r="AL81" s="32">
        <v>73</v>
      </c>
      <c r="AM81" s="32">
        <v>23</v>
      </c>
      <c r="AN81" s="32">
        <v>61</v>
      </c>
      <c r="AO81" s="32">
        <v>69</v>
      </c>
      <c r="AP81" s="32">
        <v>99</v>
      </c>
      <c r="AQ81" s="32">
        <v>25</v>
      </c>
      <c r="AR81" s="32">
        <v>96</v>
      </c>
      <c r="AS81" s="32">
        <v>84</v>
      </c>
      <c r="AT81" s="32">
        <v>28</v>
      </c>
      <c r="AU81" s="32">
        <v>16</v>
      </c>
      <c r="AV81" s="32">
        <v>32</v>
      </c>
      <c r="AW81" s="32">
        <v>41</v>
      </c>
      <c r="AX81" s="32">
        <v>53</v>
      </c>
      <c r="AY81" s="32">
        <v>52</v>
      </c>
      <c r="AZ81" s="32">
        <v>86</v>
      </c>
      <c r="BA81" s="32">
        <v>83</v>
      </c>
      <c r="BB81" s="32">
        <v>58</v>
      </c>
      <c r="BC81" s="32">
        <v>50</v>
      </c>
      <c r="BD81" s="32">
        <v>27</v>
      </c>
      <c r="BE81" s="32">
        <v>40</v>
      </c>
      <c r="BF81" s="32">
        <v>20</v>
      </c>
      <c r="BG81" s="32">
        <v>25</v>
      </c>
      <c r="BH81" s="32">
        <v>31</v>
      </c>
      <c r="BI81" s="32">
        <v>95</v>
      </c>
      <c r="BJ81" s="32">
        <v>40</v>
      </c>
      <c r="BK81" s="32">
        <v>16</v>
      </c>
      <c r="BL81" s="32">
        <v>82</v>
      </c>
      <c r="BM81" s="32">
        <v>60</v>
      </c>
      <c r="BN81" s="32">
        <v>88</v>
      </c>
      <c r="BO81" s="32">
        <v>65</v>
      </c>
      <c r="BP81" s="32">
        <v>36</v>
      </c>
      <c r="BQ81" s="32">
        <v>17</v>
      </c>
      <c r="BR81" s="32">
        <v>41</v>
      </c>
      <c r="BS81" s="32">
        <v>37</v>
      </c>
      <c r="BT81" s="32">
        <v>34</v>
      </c>
      <c r="BU81" s="32">
        <v>93</v>
      </c>
      <c r="BV81" s="32">
        <v>95</v>
      </c>
      <c r="BW81" s="32">
        <v>86</v>
      </c>
      <c r="BX81" s="32">
        <v>64</v>
      </c>
      <c r="BY81" s="32">
        <v>49</v>
      </c>
      <c r="BZ81" s="32">
        <v>34</v>
      </c>
      <c r="CA81" s="32">
        <v>80</v>
      </c>
      <c r="CB81" s="32">
        <v>54</v>
      </c>
      <c r="CC81" s="32">
        <v>17</v>
      </c>
      <c r="CD81" s="32">
        <v>74</v>
      </c>
      <c r="CE81" s="32">
        <v>60</v>
      </c>
      <c r="CF81" s="32">
        <v>15</v>
      </c>
      <c r="CG81" s="32">
        <v>53</v>
      </c>
      <c r="CH81" s="32">
        <v>81</v>
      </c>
      <c r="CI81" s="32">
        <v>17</v>
      </c>
      <c r="CJ81" s="32">
        <v>72</v>
      </c>
      <c r="CK81" s="32">
        <v>49</v>
      </c>
      <c r="CL81" s="32">
        <v>98</v>
      </c>
      <c r="CM81" s="32">
        <v>67</v>
      </c>
      <c r="CN81" s="32">
        <v>26</v>
      </c>
      <c r="CO81" s="32">
        <v>59</v>
      </c>
      <c r="CP81" s="32">
        <v>52</v>
      </c>
      <c r="CQ81" s="32">
        <v>34</v>
      </c>
      <c r="CR81" s="32">
        <v>19</v>
      </c>
      <c r="CS81" s="32">
        <v>60</v>
      </c>
      <c r="CT81" s="32">
        <v>76</v>
      </c>
      <c r="CU81" s="32">
        <v>27</v>
      </c>
      <c r="CV81" s="32">
        <v>98</v>
      </c>
      <c r="CW81" s="32">
        <v>90</v>
      </c>
      <c r="CX81" s="32">
        <v>87</v>
      </c>
      <c r="CY81" s="32">
        <v>23</v>
      </c>
      <c r="CZ81" s="32">
        <v>48</v>
      </c>
      <c r="DA81" s="32">
        <v>31</v>
      </c>
      <c r="DB81" s="32">
        <v>18</v>
      </c>
      <c r="DC81" s="32">
        <v>32</v>
      </c>
      <c r="DD81" s="32">
        <v>75</v>
      </c>
      <c r="DE81" s="32">
        <v>66</v>
      </c>
      <c r="DF81" s="32">
        <v>33</v>
      </c>
      <c r="DG81" s="32">
        <v>81</v>
      </c>
      <c r="DH81" s="32">
        <v>62</v>
      </c>
      <c r="DI81" s="32">
        <v>41</v>
      </c>
      <c r="DJ81" s="32">
        <v>43</v>
      </c>
      <c r="DK81" s="32">
        <v>15</v>
      </c>
      <c r="DL81" s="32">
        <v>43</v>
      </c>
      <c r="DM81" s="32">
        <v>38</v>
      </c>
      <c r="DN81" s="32">
        <v>26</v>
      </c>
      <c r="DO81" s="32">
        <v>43</v>
      </c>
      <c r="DP81" s="32">
        <v>78</v>
      </c>
      <c r="DQ81" s="32">
        <v>65</v>
      </c>
      <c r="DR81" s="32">
        <v>95</v>
      </c>
      <c r="DS81" s="32">
        <v>58</v>
      </c>
      <c r="DT81" s="32">
        <v>70</v>
      </c>
      <c r="DU81" s="32">
        <v>79</v>
      </c>
      <c r="DV81" s="32">
        <v>37</v>
      </c>
      <c r="DW81" s="32">
        <v>54</v>
      </c>
      <c r="DX81" s="32">
        <v>87</v>
      </c>
      <c r="DY81" s="32">
        <v>38</v>
      </c>
      <c r="DZ81" s="32">
        <v>84</v>
      </c>
      <c r="EA81" s="32">
        <v>40</v>
      </c>
      <c r="EB81" s="32">
        <v>22</v>
      </c>
      <c r="EC81" s="32">
        <v>76</v>
      </c>
      <c r="ED81" s="32">
        <v>18</v>
      </c>
      <c r="EE81" s="32">
        <v>22</v>
      </c>
      <c r="EF81" s="32">
        <v>30</v>
      </c>
      <c r="EG81" s="32">
        <v>58</v>
      </c>
      <c r="EH81" s="32">
        <v>46</v>
      </c>
      <c r="EI81" s="32">
        <v>22</v>
      </c>
      <c r="EJ81" s="32">
        <v>69</v>
      </c>
      <c r="EK81" s="32">
        <v>68</v>
      </c>
      <c r="EL81" s="32">
        <v>73</v>
      </c>
      <c r="EM81" s="32">
        <v>47</v>
      </c>
      <c r="EN81" s="32">
        <v>36</v>
      </c>
      <c r="EO81" s="32">
        <v>42</v>
      </c>
      <c r="EP81" s="32">
        <v>60</v>
      </c>
      <c r="EQ81" s="32">
        <v>98</v>
      </c>
      <c r="ER81" s="32">
        <v>41</v>
      </c>
      <c r="ES81" s="32">
        <v>100</v>
      </c>
      <c r="ET81" s="32">
        <v>62</v>
      </c>
      <c r="EU81" s="32">
        <v>22</v>
      </c>
      <c r="EV81" s="32">
        <v>61</v>
      </c>
      <c r="EW81" s="32">
        <v>92</v>
      </c>
      <c r="EX81" s="32">
        <v>50</v>
      </c>
      <c r="EY81" s="32">
        <v>33</v>
      </c>
      <c r="EZ81" s="32">
        <v>57</v>
      </c>
      <c r="FA81" s="32">
        <v>52</v>
      </c>
      <c r="FB81" s="32">
        <v>94</v>
      </c>
      <c r="FC81" s="32">
        <v>80</v>
      </c>
      <c r="FD81" s="32">
        <v>96</v>
      </c>
      <c r="FE81" s="32">
        <v>34</v>
      </c>
      <c r="FF81" s="32">
        <v>72</v>
      </c>
      <c r="FG81" s="32">
        <v>25</v>
      </c>
      <c r="FH81" s="32">
        <v>68</v>
      </c>
      <c r="FI81" s="32">
        <v>94</v>
      </c>
      <c r="FJ81" s="32">
        <v>44</v>
      </c>
      <c r="FK81" s="32">
        <v>68</v>
      </c>
      <c r="FL81" s="32">
        <v>58</v>
      </c>
      <c r="FM81" s="32">
        <v>15</v>
      </c>
      <c r="FN81" s="32">
        <v>28</v>
      </c>
      <c r="FO81" s="32">
        <v>32</v>
      </c>
      <c r="FP81" s="32">
        <v>21</v>
      </c>
      <c r="FQ81" s="32">
        <v>76</v>
      </c>
      <c r="FR81" s="32">
        <v>92</v>
      </c>
      <c r="FS81" s="32">
        <v>34</v>
      </c>
      <c r="FT81" s="32">
        <v>41</v>
      </c>
      <c r="FU81" s="32">
        <v>46</v>
      </c>
      <c r="FV81" s="32">
        <v>69</v>
      </c>
      <c r="FW81" s="32">
        <v>35</v>
      </c>
      <c r="FX81" s="32">
        <v>85</v>
      </c>
      <c r="FY81" s="32">
        <v>15</v>
      </c>
      <c r="FZ81" s="32">
        <v>69</v>
      </c>
      <c r="GA81" s="32">
        <v>61</v>
      </c>
      <c r="GB81" s="32">
        <v>100</v>
      </c>
      <c r="GC81" s="32">
        <v>31</v>
      </c>
      <c r="GD81" s="32">
        <v>42</v>
      </c>
      <c r="GE81" s="32">
        <v>33</v>
      </c>
      <c r="GF81" s="32">
        <v>68</v>
      </c>
      <c r="GG81" s="32">
        <v>37</v>
      </c>
      <c r="GH81" s="32">
        <v>44</v>
      </c>
      <c r="GI81" s="32">
        <v>65</v>
      </c>
      <c r="GJ81" s="32">
        <v>72</v>
      </c>
      <c r="GK81" s="32">
        <v>19</v>
      </c>
      <c r="GL81" s="32">
        <v>81</v>
      </c>
      <c r="GM81" s="32">
        <v>37</v>
      </c>
      <c r="GN81" s="32">
        <v>19</v>
      </c>
      <c r="GO81" s="32">
        <v>85</v>
      </c>
      <c r="GP81" s="32">
        <v>72</v>
      </c>
      <c r="GQ81" s="32">
        <v>82</v>
      </c>
      <c r="GR81" s="32">
        <v>85</v>
      </c>
      <c r="GS81" s="32">
        <v>94</v>
      </c>
      <c r="GT81" s="32">
        <v>91</v>
      </c>
      <c r="GU81" s="32">
        <v>29</v>
      </c>
      <c r="GV81" s="32">
        <v>58</v>
      </c>
      <c r="GW81" s="32">
        <v>90</v>
      </c>
      <c r="GX81" s="32">
        <v>86</v>
      </c>
      <c r="GY81" s="32">
        <v>63</v>
      </c>
      <c r="GZ81" s="32">
        <v>80</v>
      </c>
      <c r="HA81" s="32">
        <v>53</v>
      </c>
      <c r="HB81" s="32">
        <v>47</v>
      </c>
      <c r="HC81" s="32">
        <v>40</v>
      </c>
      <c r="HD81" s="32">
        <v>38</v>
      </c>
      <c r="HE81" s="32">
        <v>54</v>
      </c>
      <c r="HF81" s="32">
        <v>63</v>
      </c>
      <c r="HG81" s="32">
        <v>68</v>
      </c>
      <c r="HH81" s="32">
        <v>64</v>
      </c>
      <c r="HI81" s="32">
        <v>91</v>
      </c>
      <c r="HJ81" s="32">
        <v>70</v>
      </c>
      <c r="HK81" s="32">
        <v>26</v>
      </c>
      <c r="HL81" s="32">
        <v>18</v>
      </c>
      <c r="HM81" s="32">
        <v>59</v>
      </c>
      <c r="HN81" s="32">
        <v>28</v>
      </c>
      <c r="HO81" s="32">
        <v>50</v>
      </c>
      <c r="HP81" s="32">
        <v>25</v>
      </c>
      <c r="HQ81" s="32">
        <v>15</v>
      </c>
      <c r="HR81" s="32">
        <v>21</v>
      </c>
    </row>
    <row r="82" spans="27:226" x14ac:dyDescent="0.25">
      <c r="AA82" s="32">
        <v>100</v>
      </c>
      <c r="AB82" s="32">
        <v>23</v>
      </c>
      <c r="AC82" s="32">
        <v>99</v>
      </c>
      <c r="AD82" s="32">
        <v>89</v>
      </c>
      <c r="AE82" s="32">
        <v>80</v>
      </c>
      <c r="AF82" s="32">
        <v>68</v>
      </c>
      <c r="AG82" s="32">
        <v>67</v>
      </c>
      <c r="AH82" s="32">
        <v>49</v>
      </c>
      <c r="AI82" s="32">
        <v>74</v>
      </c>
      <c r="AJ82" s="32">
        <v>61</v>
      </c>
      <c r="AK82" s="32">
        <v>49</v>
      </c>
      <c r="AL82" s="32">
        <v>34</v>
      </c>
      <c r="AM82" s="32">
        <v>18</v>
      </c>
      <c r="AN82" s="32">
        <v>63</v>
      </c>
      <c r="AO82" s="32">
        <v>40</v>
      </c>
      <c r="AP82" s="32">
        <v>75</v>
      </c>
      <c r="AQ82" s="32">
        <v>20</v>
      </c>
      <c r="AR82" s="32">
        <v>29</v>
      </c>
      <c r="AS82" s="32">
        <v>58</v>
      </c>
      <c r="AT82" s="32">
        <v>88</v>
      </c>
      <c r="AU82" s="32">
        <v>43</v>
      </c>
      <c r="AV82" s="32">
        <v>70</v>
      </c>
      <c r="AW82" s="32">
        <v>22</v>
      </c>
      <c r="AX82" s="32">
        <v>22</v>
      </c>
      <c r="AY82" s="32">
        <v>67</v>
      </c>
      <c r="AZ82" s="32">
        <v>80</v>
      </c>
      <c r="BA82" s="32">
        <v>31</v>
      </c>
      <c r="BB82" s="32">
        <v>42</v>
      </c>
      <c r="BC82" s="32">
        <v>85</v>
      </c>
      <c r="BD82" s="32">
        <v>64</v>
      </c>
      <c r="BE82" s="32">
        <v>36</v>
      </c>
      <c r="BF82" s="32">
        <v>42</v>
      </c>
      <c r="BG82" s="32">
        <v>92</v>
      </c>
      <c r="BH82" s="32">
        <v>76</v>
      </c>
      <c r="BI82" s="32">
        <v>74</v>
      </c>
      <c r="BJ82" s="32">
        <v>36</v>
      </c>
      <c r="BK82" s="32">
        <v>81</v>
      </c>
      <c r="BL82" s="32">
        <v>90</v>
      </c>
      <c r="BM82" s="32">
        <v>19</v>
      </c>
      <c r="BN82" s="32">
        <v>99</v>
      </c>
      <c r="BO82" s="32">
        <v>34</v>
      </c>
      <c r="BP82" s="32">
        <v>69</v>
      </c>
      <c r="BQ82" s="32">
        <v>73</v>
      </c>
      <c r="BR82" s="32">
        <v>87</v>
      </c>
      <c r="BS82" s="32">
        <v>71</v>
      </c>
      <c r="BT82" s="32">
        <v>36</v>
      </c>
      <c r="BU82" s="32">
        <v>89</v>
      </c>
      <c r="BV82" s="32">
        <v>19</v>
      </c>
      <c r="BW82" s="32">
        <v>44</v>
      </c>
      <c r="BX82" s="32">
        <v>43</v>
      </c>
      <c r="BY82" s="32">
        <v>21</v>
      </c>
      <c r="BZ82" s="32">
        <v>37</v>
      </c>
      <c r="CA82" s="32">
        <v>37</v>
      </c>
      <c r="CB82" s="32">
        <v>36</v>
      </c>
      <c r="CC82" s="32">
        <v>26</v>
      </c>
      <c r="CD82" s="32">
        <v>57</v>
      </c>
      <c r="CE82" s="32">
        <v>67</v>
      </c>
      <c r="CF82" s="32">
        <v>22</v>
      </c>
      <c r="CG82" s="32">
        <v>81</v>
      </c>
      <c r="CH82" s="32">
        <v>17</v>
      </c>
      <c r="CI82" s="32">
        <v>35</v>
      </c>
      <c r="CJ82" s="32">
        <v>18</v>
      </c>
      <c r="CK82" s="32">
        <v>26</v>
      </c>
      <c r="CL82" s="32">
        <v>88</v>
      </c>
      <c r="CM82" s="32">
        <v>54</v>
      </c>
      <c r="CN82" s="32">
        <v>59</v>
      </c>
      <c r="CO82" s="32">
        <v>32</v>
      </c>
      <c r="CP82" s="32">
        <v>97</v>
      </c>
      <c r="CQ82" s="32">
        <v>52</v>
      </c>
      <c r="CR82" s="32">
        <v>39</v>
      </c>
      <c r="CS82" s="32">
        <v>46</v>
      </c>
      <c r="CT82" s="32">
        <v>63</v>
      </c>
      <c r="CU82" s="32">
        <v>61</v>
      </c>
      <c r="CV82" s="32">
        <v>62</v>
      </c>
      <c r="CW82" s="32">
        <v>24</v>
      </c>
      <c r="CX82" s="32">
        <v>72</v>
      </c>
      <c r="CY82" s="32">
        <v>34</v>
      </c>
      <c r="CZ82" s="32">
        <v>60</v>
      </c>
      <c r="DA82" s="32">
        <v>70</v>
      </c>
      <c r="DB82" s="32">
        <v>51</v>
      </c>
      <c r="DC82" s="32">
        <v>64</v>
      </c>
      <c r="DD82" s="32">
        <v>27</v>
      </c>
      <c r="DE82" s="32">
        <v>62</v>
      </c>
      <c r="DF82" s="32">
        <v>83</v>
      </c>
      <c r="DG82" s="32">
        <v>71</v>
      </c>
      <c r="DH82" s="32">
        <v>24</v>
      </c>
      <c r="DI82" s="32">
        <v>92</v>
      </c>
      <c r="DJ82" s="32">
        <v>100</v>
      </c>
      <c r="DK82" s="32">
        <v>49</v>
      </c>
      <c r="DL82" s="32">
        <v>67</v>
      </c>
      <c r="DM82" s="32">
        <v>34</v>
      </c>
      <c r="DN82" s="32">
        <v>68</v>
      </c>
      <c r="DO82" s="32">
        <v>25</v>
      </c>
      <c r="DP82" s="32">
        <v>25</v>
      </c>
      <c r="DQ82" s="32">
        <v>92</v>
      </c>
      <c r="DR82" s="32">
        <v>92</v>
      </c>
      <c r="DS82" s="32">
        <v>56</v>
      </c>
      <c r="DT82" s="32">
        <v>71</v>
      </c>
      <c r="DU82" s="32">
        <v>69</v>
      </c>
      <c r="DV82" s="32">
        <v>36</v>
      </c>
      <c r="DW82" s="32">
        <v>56</v>
      </c>
      <c r="DX82" s="32">
        <v>94</v>
      </c>
      <c r="DY82" s="32">
        <v>95</v>
      </c>
      <c r="DZ82" s="32">
        <v>58</v>
      </c>
      <c r="EA82" s="32">
        <v>82</v>
      </c>
      <c r="EB82" s="32">
        <v>51</v>
      </c>
      <c r="EC82" s="32">
        <v>67</v>
      </c>
      <c r="ED82" s="32">
        <v>69</v>
      </c>
      <c r="EE82" s="32">
        <v>58</v>
      </c>
      <c r="EF82" s="32">
        <v>25</v>
      </c>
      <c r="EG82" s="32">
        <v>91</v>
      </c>
      <c r="EH82" s="32">
        <v>22</v>
      </c>
      <c r="EI82" s="32">
        <v>99</v>
      </c>
      <c r="EJ82" s="32">
        <v>47</v>
      </c>
      <c r="EK82" s="32">
        <v>78</v>
      </c>
      <c r="EL82" s="32">
        <v>78</v>
      </c>
      <c r="EM82" s="32">
        <v>42</v>
      </c>
      <c r="EN82" s="32">
        <v>30</v>
      </c>
      <c r="EO82" s="32">
        <v>26</v>
      </c>
      <c r="EP82" s="32">
        <v>83</v>
      </c>
      <c r="EQ82" s="32">
        <v>73</v>
      </c>
      <c r="ER82" s="32">
        <v>50</v>
      </c>
      <c r="ES82" s="32">
        <v>69</v>
      </c>
      <c r="ET82" s="32">
        <v>97</v>
      </c>
      <c r="EU82" s="32">
        <v>25</v>
      </c>
      <c r="EV82" s="32">
        <v>16</v>
      </c>
      <c r="EW82" s="32">
        <v>45</v>
      </c>
      <c r="EX82" s="32">
        <v>90</v>
      </c>
      <c r="EY82" s="32">
        <v>15</v>
      </c>
      <c r="EZ82" s="32">
        <v>52</v>
      </c>
      <c r="FA82" s="32">
        <v>89</v>
      </c>
      <c r="FB82" s="32">
        <v>29</v>
      </c>
      <c r="FC82" s="32">
        <v>22</v>
      </c>
      <c r="FD82" s="32">
        <v>27</v>
      </c>
      <c r="FE82" s="32">
        <v>19</v>
      </c>
      <c r="FF82" s="32">
        <v>64</v>
      </c>
      <c r="FG82" s="32">
        <v>21</v>
      </c>
      <c r="FH82" s="32">
        <v>17</v>
      </c>
      <c r="FI82" s="32">
        <v>19</v>
      </c>
      <c r="FJ82" s="32">
        <v>35</v>
      </c>
      <c r="FK82" s="32">
        <v>67</v>
      </c>
      <c r="FL82" s="32">
        <v>85</v>
      </c>
      <c r="FM82" s="32">
        <v>32</v>
      </c>
      <c r="FN82" s="32">
        <v>93</v>
      </c>
      <c r="FO82" s="32">
        <v>64</v>
      </c>
      <c r="FP82" s="32">
        <v>93</v>
      </c>
      <c r="FQ82" s="32">
        <v>20</v>
      </c>
      <c r="FR82" s="32">
        <v>59</v>
      </c>
      <c r="FS82" s="32">
        <v>66</v>
      </c>
      <c r="FT82" s="32">
        <v>17</v>
      </c>
      <c r="FU82" s="32">
        <v>77</v>
      </c>
      <c r="FV82" s="32">
        <v>42</v>
      </c>
      <c r="FW82" s="32">
        <v>93</v>
      </c>
      <c r="FX82" s="32">
        <v>93</v>
      </c>
      <c r="FY82" s="32">
        <v>24</v>
      </c>
      <c r="FZ82" s="32">
        <v>16</v>
      </c>
      <c r="GA82" s="32">
        <v>76</v>
      </c>
      <c r="GB82" s="32">
        <v>61</v>
      </c>
      <c r="GC82" s="32">
        <v>72</v>
      </c>
      <c r="GD82" s="32">
        <v>71</v>
      </c>
      <c r="GE82" s="32">
        <v>15</v>
      </c>
      <c r="GF82" s="32">
        <v>98</v>
      </c>
      <c r="GG82" s="32">
        <v>80</v>
      </c>
      <c r="GH82" s="32">
        <v>17</v>
      </c>
      <c r="GI82" s="32">
        <v>67</v>
      </c>
      <c r="GJ82" s="32">
        <v>73</v>
      </c>
      <c r="GK82" s="32">
        <v>82</v>
      </c>
      <c r="GL82" s="32">
        <v>94</v>
      </c>
      <c r="GM82" s="32">
        <v>16</v>
      </c>
      <c r="GN82" s="32">
        <v>73</v>
      </c>
      <c r="GO82" s="32">
        <v>62</v>
      </c>
      <c r="GP82" s="32">
        <v>18</v>
      </c>
      <c r="GQ82" s="32">
        <v>43</v>
      </c>
      <c r="GR82" s="32">
        <v>70</v>
      </c>
      <c r="GS82" s="32">
        <v>85</v>
      </c>
      <c r="GT82" s="32">
        <v>60</v>
      </c>
      <c r="GU82" s="32">
        <v>36</v>
      </c>
      <c r="GV82" s="32">
        <v>27</v>
      </c>
      <c r="GW82" s="32">
        <v>58</v>
      </c>
      <c r="GX82" s="32">
        <v>32</v>
      </c>
      <c r="GY82" s="32">
        <v>98</v>
      </c>
      <c r="GZ82" s="32">
        <v>48</v>
      </c>
      <c r="HA82" s="32">
        <v>79</v>
      </c>
      <c r="HB82" s="32">
        <v>59</v>
      </c>
      <c r="HC82" s="32">
        <v>72</v>
      </c>
      <c r="HD82" s="32">
        <v>52</v>
      </c>
      <c r="HE82" s="32">
        <v>22</v>
      </c>
      <c r="HF82" s="32">
        <v>88</v>
      </c>
      <c r="HG82" s="32">
        <v>87</v>
      </c>
      <c r="HH82" s="32">
        <v>39</v>
      </c>
      <c r="HI82" s="32">
        <v>66</v>
      </c>
      <c r="HJ82" s="32">
        <v>37</v>
      </c>
      <c r="HK82" s="32">
        <v>16</v>
      </c>
      <c r="HL82" s="32">
        <v>70</v>
      </c>
      <c r="HM82" s="32">
        <v>89</v>
      </c>
      <c r="HN82" s="32">
        <v>68</v>
      </c>
      <c r="HO82" s="32">
        <v>48</v>
      </c>
      <c r="HP82" s="32">
        <v>88</v>
      </c>
      <c r="HQ82" s="32">
        <v>48</v>
      </c>
      <c r="HR82" s="32">
        <v>100</v>
      </c>
    </row>
    <row r="83" spans="27:226" x14ac:dyDescent="0.25">
      <c r="AA83" s="32">
        <v>25</v>
      </c>
      <c r="AB83" s="32">
        <v>71</v>
      </c>
      <c r="AC83" s="32">
        <v>88</v>
      </c>
      <c r="AD83" s="32">
        <v>91</v>
      </c>
      <c r="AE83" s="32">
        <v>93</v>
      </c>
      <c r="AF83" s="32">
        <v>58</v>
      </c>
      <c r="AG83" s="32">
        <v>55</v>
      </c>
      <c r="AH83" s="32">
        <v>33</v>
      </c>
      <c r="AI83" s="32">
        <v>26</v>
      </c>
      <c r="AJ83" s="32">
        <v>34</v>
      </c>
      <c r="AK83" s="32">
        <v>86</v>
      </c>
      <c r="AL83" s="32">
        <v>43</v>
      </c>
      <c r="AM83" s="32">
        <v>35</v>
      </c>
      <c r="AN83" s="32">
        <v>73</v>
      </c>
      <c r="AO83" s="32">
        <v>99</v>
      </c>
      <c r="AP83" s="32">
        <v>57</v>
      </c>
      <c r="AQ83" s="32">
        <v>73</v>
      </c>
      <c r="AR83" s="32">
        <v>93</v>
      </c>
      <c r="AS83" s="32">
        <v>87</v>
      </c>
      <c r="AT83" s="32">
        <v>87</v>
      </c>
      <c r="AU83" s="32">
        <v>75</v>
      </c>
      <c r="AV83" s="32">
        <v>68</v>
      </c>
      <c r="AW83" s="32">
        <v>58</v>
      </c>
      <c r="AX83" s="32">
        <v>46</v>
      </c>
      <c r="AY83" s="32">
        <v>48</v>
      </c>
      <c r="AZ83" s="32">
        <v>74</v>
      </c>
      <c r="BA83" s="32">
        <v>29</v>
      </c>
      <c r="BB83" s="32">
        <v>20</v>
      </c>
      <c r="BC83" s="32">
        <v>97</v>
      </c>
      <c r="BD83" s="32">
        <v>67</v>
      </c>
      <c r="BE83" s="32">
        <v>58</v>
      </c>
      <c r="BF83" s="32">
        <v>81</v>
      </c>
      <c r="BG83" s="32">
        <v>97</v>
      </c>
      <c r="BH83" s="32">
        <v>62</v>
      </c>
      <c r="BI83" s="32">
        <v>61</v>
      </c>
      <c r="BJ83" s="32">
        <v>61</v>
      </c>
      <c r="BK83" s="32">
        <v>61</v>
      </c>
      <c r="BL83" s="32">
        <v>43</v>
      </c>
      <c r="BM83" s="32">
        <v>45</v>
      </c>
      <c r="BN83" s="32">
        <v>44</v>
      </c>
      <c r="BO83" s="32">
        <v>27</v>
      </c>
      <c r="BP83" s="32">
        <v>89</v>
      </c>
      <c r="BQ83" s="32">
        <v>23</v>
      </c>
      <c r="BR83" s="32">
        <v>79</v>
      </c>
      <c r="BS83" s="32">
        <v>28</v>
      </c>
      <c r="BT83" s="32">
        <v>99</v>
      </c>
      <c r="BU83" s="32">
        <v>98</v>
      </c>
      <c r="BV83" s="32">
        <v>82</v>
      </c>
      <c r="BW83" s="32">
        <v>51</v>
      </c>
      <c r="BX83" s="32">
        <v>32</v>
      </c>
      <c r="BY83" s="32">
        <v>92</v>
      </c>
      <c r="BZ83" s="32">
        <v>78</v>
      </c>
      <c r="CA83" s="32">
        <v>53</v>
      </c>
      <c r="CB83" s="32">
        <v>56</v>
      </c>
      <c r="CC83" s="32">
        <v>73</v>
      </c>
      <c r="CD83" s="32">
        <v>29</v>
      </c>
      <c r="CE83" s="32">
        <v>94</v>
      </c>
      <c r="CF83" s="32">
        <v>34</v>
      </c>
      <c r="CG83" s="32">
        <v>64</v>
      </c>
      <c r="CH83" s="32">
        <v>34</v>
      </c>
      <c r="CI83" s="32">
        <v>43</v>
      </c>
      <c r="CJ83" s="32">
        <v>61</v>
      </c>
      <c r="CK83" s="32">
        <v>46</v>
      </c>
      <c r="CL83" s="32">
        <v>69</v>
      </c>
      <c r="CM83" s="32">
        <v>50</v>
      </c>
      <c r="CN83" s="32">
        <v>85</v>
      </c>
      <c r="CO83" s="32">
        <v>35</v>
      </c>
      <c r="CP83" s="32">
        <v>97</v>
      </c>
      <c r="CQ83" s="32">
        <v>56</v>
      </c>
      <c r="CR83" s="32">
        <v>86</v>
      </c>
      <c r="CS83" s="32">
        <v>93</v>
      </c>
      <c r="CT83" s="32">
        <v>50</v>
      </c>
      <c r="CU83" s="32">
        <v>74</v>
      </c>
      <c r="CV83" s="32">
        <v>74</v>
      </c>
      <c r="CW83" s="32">
        <v>21</v>
      </c>
      <c r="CX83" s="32">
        <v>89</v>
      </c>
      <c r="CY83" s="32">
        <v>48</v>
      </c>
      <c r="CZ83" s="32">
        <v>39</v>
      </c>
      <c r="DA83" s="32">
        <v>47</v>
      </c>
      <c r="DB83" s="32">
        <v>23</v>
      </c>
      <c r="DC83" s="32">
        <v>29</v>
      </c>
      <c r="DD83" s="32">
        <v>68</v>
      </c>
      <c r="DE83" s="32">
        <v>96</v>
      </c>
      <c r="DF83" s="32">
        <v>23</v>
      </c>
      <c r="DG83" s="32">
        <v>61</v>
      </c>
      <c r="DH83" s="32">
        <v>72</v>
      </c>
      <c r="DI83" s="32">
        <v>21</v>
      </c>
      <c r="DJ83" s="32">
        <v>59</v>
      </c>
      <c r="DK83" s="32">
        <v>31</v>
      </c>
      <c r="DL83" s="32">
        <v>74</v>
      </c>
      <c r="DM83" s="32">
        <v>24</v>
      </c>
      <c r="DN83" s="32">
        <v>85</v>
      </c>
      <c r="DO83" s="32">
        <v>75</v>
      </c>
      <c r="DP83" s="32">
        <v>61</v>
      </c>
      <c r="DQ83" s="32">
        <v>22</v>
      </c>
      <c r="DR83" s="32">
        <v>60</v>
      </c>
      <c r="DS83" s="32">
        <v>97</v>
      </c>
      <c r="DT83" s="32">
        <v>19</v>
      </c>
      <c r="DU83" s="32">
        <v>51</v>
      </c>
      <c r="DV83" s="32">
        <v>58</v>
      </c>
      <c r="DW83" s="32">
        <v>61</v>
      </c>
      <c r="DX83" s="32">
        <v>48</v>
      </c>
      <c r="DY83" s="32">
        <v>61</v>
      </c>
      <c r="DZ83" s="32">
        <v>84</v>
      </c>
      <c r="EA83" s="32">
        <v>89</v>
      </c>
      <c r="EB83" s="32">
        <v>75</v>
      </c>
      <c r="EC83" s="32">
        <v>16</v>
      </c>
      <c r="ED83" s="32">
        <v>55</v>
      </c>
      <c r="EE83" s="32">
        <v>26</v>
      </c>
      <c r="EF83" s="32">
        <v>52</v>
      </c>
      <c r="EG83" s="32">
        <v>75</v>
      </c>
      <c r="EH83" s="32">
        <v>34</v>
      </c>
      <c r="EI83" s="32">
        <v>24</v>
      </c>
      <c r="EJ83" s="32">
        <v>47</v>
      </c>
      <c r="EK83" s="32">
        <v>83</v>
      </c>
      <c r="EL83" s="32">
        <v>79</v>
      </c>
      <c r="EM83" s="32">
        <v>43</v>
      </c>
      <c r="EN83" s="32">
        <v>84</v>
      </c>
      <c r="EO83" s="32">
        <v>89</v>
      </c>
      <c r="EP83" s="32">
        <v>48</v>
      </c>
      <c r="EQ83" s="32">
        <v>23</v>
      </c>
      <c r="ER83" s="32">
        <v>60</v>
      </c>
      <c r="ES83" s="32">
        <v>75</v>
      </c>
      <c r="ET83" s="32">
        <v>43</v>
      </c>
      <c r="EU83" s="32">
        <v>27</v>
      </c>
      <c r="EV83" s="32">
        <v>64</v>
      </c>
      <c r="EW83" s="32">
        <v>51</v>
      </c>
      <c r="EX83" s="32">
        <v>94</v>
      </c>
      <c r="EY83" s="32">
        <v>29</v>
      </c>
      <c r="EZ83" s="32">
        <v>97</v>
      </c>
      <c r="FA83" s="32">
        <v>94</v>
      </c>
      <c r="FB83" s="32">
        <v>45</v>
      </c>
      <c r="FC83" s="32">
        <v>25</v>
      </c>
      <c r="FD83" s="32">
        <v>54</v>
      </c>
      <c r="FE83" s="32">
        <v>92</v>
      </c>
      <c r="FF83" s="32">
        <v>71</v>
      </c>
      <c r="FG83" s="32">
        <v>43</v>
      </c>
      <c r="FH83" s="32">
        <v>83</v>
      </c>
      <c r="FI83" s="32">
        <v>34</v>
      </c>
      <c r="FJ83" s="32">
        <v>38</v>
      </c>
      <c r="FK83" s="32">
        <v>88</v>
      </c>
      <c r="FL83" s="32">
        <v>100</v>
      </c>
      <c r="FM83" s="32">
        <v>82</v>
      </c>
      <c r="FN83" s="32">
        <v>30</v>
      </c>
      <c r="FO83" s="32">
        <v>47</v>
      </c>
      <c r="FP83" s="32">
        <v>92</v>
      </c>
      <c r="FQ83" s="32">
        <v>40</v>
      </c>
      <c r="FR83" s="32">
        <v>38</v>
      </c>
      <c r="FS83" s="32">
        <v>35</v>
      </c>
      <c r="FT83" s="32">
        <v>39</v>
      </c>
      <c r="FU83" s="32">
        <v>28</v>
      </c>
      <c r="FV83" s="32">
        <v>92</v>
      </c>
      <c r="FW83" s="32">
        <v>43</v>
      </c>
      <c r="FX83" s="32">
        <v>16</v>
      </c>
      <c r="FY83" s="32">
        <v>84</v>
      </c>
      <c r="FZ83" s="32">
        <v>55</v>
      </c>
      <c r="GA83" s="32">
        <v>66</v>
      </c>
      <c r="GB83" s="32">
        <v>52</v>
      </c>
      <c r="GC83" s="32">
        <v>48</v>
      </c>
      <c r="GD83" s="32">
        <v>25</v>
      </c>
      <c r="GE83" s="32">
        <v>85</v>
      </c>
      <c r="GF83" s="32">
        <v>40</v>
      </c>
      <c r="GG83" s="32">
        <v>86</v>
      </c>
      <c r="GH83" s="32">
        <v>16</v>
      </c>
      <c r="GI83" s="32">
        <v>87</v>
      </c>
      <c r="GJ83" s="32">
        <v>87</v>
      </c>
      <c r="GK83" s="32">
        <v>58</v>
      </c>
      <c r="GL83" s="32">
        <v>74</v>
      </c>
      <c r="GM83" s="32">
        <v>86</v>
      </c>
      <c r="GN83" s="32">
        <v>35</v>
      </c>
      <c r="GO83" s="32">
        <v>19</v>
      </c>
      <c r="GP83" s="32">
        <v>60</v>
      </c>
      <c r="GQ83" s="32">
        <v>26</v>
      </c>
      <c r="GR83" s="32">
        <v>35</v>
      </c>
      <c r="GS83" s="32">
        <v>68</v>
      </c>
      <c r="GT83" s="32">
        <v>36</v>
      </c>
      <c r="GU83" s="32">
        <v>78</v>
      </c>
      <c r="GV83" s="32">
        <v>31</v>
      </c>
      <c r="GW83" s="32">
        <v>79</v>
      </c>
      <c r="GX83" s="32">
        <v>80</v>
      </c>
      <c r="GY83" s="32">
        <v>37</v>
      </c>
      <c r="GZ83" s="32">
        <v>47</v>
      </c>
      <c r="HA83" s="32">
        <v>97</v>
      </c>
      <c r="HB83" s="32">
        <v>86</v>
      </c>
      <c r="HC83" s="32">
        <v>88</v>
      </c>
      <c r="HD83" s="32">
        <v>74</v>
      </c>
      <c r="HE83" s="32">
        <v>35</v>
      </c>
      <c r="HF83" s="32">
        <v>34</v>
      </c>
      <c r="HG83" s="32">
        <v>19</v>
      </c>
      <c r="HH83" s="32">
        <v>58</v>
      </c>
      <c r="HI83" s="32">
        <v>94</v>
      </c>
      <c r="HJ83" s="32">
        <v>73</v>
      </c>
      <c r="HK83" s="32">
        <v>22</v>
      </c>
      <c r="HL83" s="32">
        <v>49</v>
      </c>
      <c r="HM83" s="32">
        <v>95</v>
      </c>
      <c r="HN83" s="32">
        <v>54</v>
      </c>
      <c r="HO83" s="32">
        <v>97</v>
      </c>
      <c r="HP83" s="32">
        <v>91</v>
      </c>
      <c r="HQ83" s="32">
        <v>85</v>
      </c>
      <c r="HR83" s="32">
        <v>92</v>
      </c>
    </row>
    <row r="84" spans="27:226" x14ac:dyDescent="0.25">
      <c r="AA84" s="32">
        <v>32</v>
      </c>
      <c r="AB84" s="32">
        <v>40</v>
      </c>
      <c r="AC84" s="32">
        <v>62</v>
      </c>
      <c r="AD84" s="32">
        <v>60</v>
      </c>
      <c r="AE84" s="32">
        <v>88</v>
      </c>
      <c r="AF84" s="32">
        <v>78</v>
      </c>
      <c r="AG84" s="32">
        <v>29</v>
      </c>
      <c r="AH84" s="32">
        <v>30</v>
      </c>
      <c r="AI84" s="32">
        <v>89</v>
      </c>
      <c r="AJ84" s="32">
        <v>62</v>
      </c>
      <c r="AK84" s="32">
        <v>56</v>
      </c>
      <c r="AL84" s="32">
        <v>67</v>
      </c>
      <c r="AM84" s="32">
        <v>15</v>
      </c>
      <c r="AN84" s="32">
        <v>41</v>
      </c>
      <c r="AO84" s="32">
        <v>31</v>
      </c>
      <c r="AP84" s="32">
        <v>47</v>
      </c>
      <c r="AQ84" s="32">
        <v>73</v>
      </c>
      <c r="AR84" s="32">
        <v>56</v>
      </c>
      <c r="AS84" s="32">
        <v>41</v>
      </c>
      <c r="AT84" s="32">
        <v>45</v>
      </c>
      <c r="AU84" s="32">
        <v>97</v>
      </c>
      <c r="AV84" s="32">
        <v>59</v>
      </c>
      <c r="AW84" s="32">
        <v>49</v>
      </c>
      <c r="AX84" s="32">
        <v>90</v>
      </c>
      <c r="AY84" s="32">
        <v>97</v>
      </c>
      <c r="AZ84" s="32">
        <v>83</v>
      </c>
      <c r="BA84" s="32">
        <v>30</v>
      </c>
      <c r="BB84" s="32">
        <v>43</v>
      </c>
      <c r="BC84" s="32">
        <v>42</v>
      </c>
      <c r="BD84" s="32">
        <v>81</v>
      </c>
      <c r="BE84" s="32">
        <v>42</v>
      </c>
      <c r="BF84" s="32">
        <v>78</v>
      </c>
      <c r="BG84" s="32">
        <v>29</v>
      </c>
      <c r="BH84" s="32">
        <v>47</v>
      </c>
      <c r="BI84" s="32">
        <v>35</v>
      </c>
      <c r="BJ84" s="32">
        <v>47</v>
      </c>
      <c r="BK84" s="32">
        <v>95</v>
      </c>
      <c r="BL84" s="32">
        <v>78</v>
      </c>
      <c r="BM84" s="32">
        <v>52</v>
      </c>
      <c r="BN84" s="32">
        <v>36</v>
      </c>
      <c r="BO84" s="32">
        <v>33</v>
      </c>
      <c r="BP84" s="32">
        <v>81</v>
      </c>
      <c r="BQ84" s="32">
        <v>58</v>
      </c>
      <c r="BR84" s="32">
        <v>99</v>
      </c>
      <c r="BS84" s="32">
        <v>41</v>
      </c>
      <c r="BT84" s="32">
        <v>67</v>
      </c>
      <c r="BU84" s="32">
        <v>40</v>
      </c>
      <c r="BV84" s="32">
        <v>81</v>
      </c>
      <c r="BW84" s="32">
        <v>59</v>
      </c>
      <c r="BX84" s="32">
        <v>56</v>
      </c>
      <c r="BY84" s="32">
        <v>56</v>
      </c>
      <c r="BZ84" s="32">
        <v>99</v>
      </c>
      <c r="CA84" s="32">
        <v>67</v>
      </c>
      <c r="CB84" s="32">
        <v>52</v>
      </c>
      <c r="CC84" s="32">
        <v>82</v>
      </c>
      <c r="CD84" s="32">
        <v>82</v>
      </c>
      <c r="CE84" s="32">
        <v>96</v>
      </c>
      <c r="CF84" s="32">
        <v>97</v>
      </c>
      <c r="CG84" s="32">
        <v>52</v>
      </c>
      <c r="CH84" s="32">
        <v>61</v>
      </c>
      <c r="CI84" s="32">
        <v>88</v>
      </c>
      <c r="CJ84" s="32">
        <v>22</v>
      </c>
      <c r="CK84" s="32">
        <v>78</v>
      </c>
      <c r="CL84" s="32">
        <v>82</v>
      </c>
      <c r="CM84" s="32">
        <v>50</v>
      </c>
      <c r="CN84" s="32">
        <v>24</v>
      </c>
      <c r="CO84" s="32">
        <v>28</v>
      </c>
      <c r="CP84" s="32">
        <v>36</v>
      </c>
      <c r="CQ84" s="32">
        <v>51</v>
      </c>
      <c r="CR84" s="32">
        <v>30</v>
      </c>
      <c r="CS84" s="32">
        <v>15</v>
      </c>
      <c r="CT84" s="32">
        <v>97</v>
      </c>
      <c r="CU84" s="32">
        <v>74</v>
      </c>
      <c r="CV84" s="32">
        <v>86</v>
      </c>
      <c r="CW84" s="32">
        <v>81</v>
      </c>
      <c r="CX84" s="32">
        <v>20</v>
      </c>
      <c r="CY84" s="32">
        <v>24</v>
      </c>
      <c r="CZ84" s="32">
        <v>49</v>
      </c>
      <c r="DA84" s="32">
        <v>54</v>
      </c>
      <c r="DB84" s="32">
        <v>78</v>
      </c>
      <c r="DC84" s="32">
        <v>64</v>
      </c>
      <c r="DD84" s="32">
        <v>94</v>
      </c>
      <c r="DE84" s="32">
        <v>53</v>
      </c>
      <c r="DF84" s="32">
        <v>28</v>
      </c>
      <c r="DG84" s="32">
        <v>73</v>
      </c>
      <c r="DH84" s="32">
        <v>86</v>
      </c>
      <c r="DI84" s="32">
        <v>48</v>
      </c>
      <c r="DJ84" s="32">
        <v>73</v>
      </c>
      <c r="DK84" s="32">
        <v>37</v>
      </c>
      <c r="DL84" s="32">
        <v>69</v>
      </c>
      <c r="DM84" s="32">
        <v>56</v>
      </c>
      <c r="DN84" s="32">
        <v>90</v>
      </c>
      <c r="DO84" s="32">
        <v>97</v>
      </c>
      <c r="DP84" s="32">
        <v>45</v>
      </c>
      <c r="DQ84" s="32">
        <v>86</v>
      </c>
      <c r="DR84" s="32">
        <v>41</v>
      </c>
      <c r="DS84" s="32">
        <v>82</v>
      </c>
      <c r="DT84" s="32">
        <v>30</v>
      </c>
      <c r="DU84" s="32">
        <v>91</v>
      </c>
      <c r="DV84" s="32">
        <v>87</v>
      </c>
      <c r="DW84" s="32">
        <v>27</v>
      </c>
      <c r="DX84" s="32">
        <v>30</v>
      </c>
      <c r="DY84" s="32">
        <v>49</v>
      </c>
      <c r="DZ84" s="32">
        <v>17</v>
      </c>
      <c r="EA84" s="32">
        <v>18</v>
      </c>
      <c r="EB84" s="32">
        <v>34</v>
      </c>
      <c r="EC84" s="32">
        <v>62</v>
      </c>
      <c r="ED84" s="32">
        <v>60</v>
      </c>
      <c r="EE84" s="32">
        <v>26</v>
      </c>
      <c r="EF84" s="32">
        <v>37</v>
      </c>
      <c r="EG84" s="32">
        <v>74</v>
      </c>
      <c r="EH84" s="32">
        <v>33</v>
      </c>
      <c r="EI84" s="32">
        <v>22</v>
      </c>
      <c r="EJ84" s="32">
        <v>70</v>
      </c>
      <c r="EK84" s="32">
        <v>22</v>
      </c>
      <c r="EL84" s="32">
        <v>70</v>
      </c>
      <c r="EM84" s="32">
        <v>47</v>
      </c>
      <c r="EN84" s="32">
        <v>66</v>
      </c>
      <c r="EO84" s="32">
        <v>70</v>
      </c>
      <c r="EP84" s="32">
        <v>30</v>
      </c>
      <c r="EQ84" s="32">
        <v>94</v>
      </c>
      <c r="ER84" s="32">
        <v>88</v>
      </c>
      <c r="ES84" s="32">
        <v>26</v>
      </c>
      <c r="ET84" s="32">
        <v>67</v>
      </c>
      <c r="EU84" s="32">
        <v>60</v>
      </c>
      <c r="EV84" s="32">
        <v>20</v>
      </c>
      <c r="EW84" s="32">
        <v>54</v>
      </c>
      <c r="EX84" s="32">
        <v>94</v>
      </c>
      <c r="EY84" s="32">
        <v>19</v>
      </c>
      <c r="EZ84" s="32">
        <v>75</v>
      </c>
      <c r="FA84" s="32">
        <v>27</v>
      </c>
      <c r="FB84" s="32">
        <v>53</v>
      </c>
      <c r="FC84" s="32">
        <v>24</v>
      </c>
      <c r="FD84" s="32">
        <v>66</v>
      </c>
      <c r="FE84" s="32">
        <v>86</v>
      </c>
      <c r="FF84" s="32">
        <v>32</v>
      </c>
      <c r="FG84" s="32">
        <v>51</v>
      </c>
      <c r="FH84" s="32">
        <v>99</v>
      </c>
      <c r="FI84" s="32">
        <v>98</v>
      </c>
      <c r="FJ84" s="32">
        <v>74</v>
      </c>
      <c r="FK84" s="32">
        <v>32</v>
      </c>
      <c r="FL84" s="32">
        <v>81</v>
      </c>
      <c r="FM84" s="32">
        <v>51</v>
      </c>
      <c r="FN84" s="32">
        <v>36</v>
      </c>
      <c r="FO84" s="32">
        <v>65</v>
      </c>
      <c r="FP84" s="32">
        <v>94</v>
      </c>
      <c r="FQ84" s="32">
        <v>80</v>
      </c>
      <c r="FR84" s="32">
        <v>22</v>
      </c>
      <c r="FS84" s="32">
        <v>48</v>
      </c>
      <c r="FT84" s="32">
        <v>99</v>
      </c>
      <c r="FU84" s="32">
        <v>43</v>
      </c>
      <c r="FV84" s="32">
        <v>87</v>
      </c>
      <c r="FW84" s="32">
        <v>61</v>
      </c>
      <c r="FX84" s="32">
        <v>58</v>
      </c>
      <c r="FY84" s="32">
        <v>36</v>
      </c>
      <c r="FZ84" s="32">
        <v>91</v>
      </c>
      <c r="GA84" s="32">
        <v>58</v>
      </c>
      <c r="GB84" s="32">
        <v>46</v>
      </c>
      <c r="GC84" s="32">
        <v>87</v>
      </c>
      <c r="GD84" s="32">
        <v>98</v>
      </c>
      <c r="GE84" s="32">
        <v>95</v>
      </c>
      <c r="GF84" s="32">
        <v>79</v>
      </c>
      <c r="GG84" s="32">
        <v>26</v>
      </c>
      <c r="GH84" s="32">
        <v>28</v>
      </c>
      <c r="GI84" s="32">
        <v>47</v>
      </c>
      <c r="GJ84" s="32">
        <v>86</v>
      </c>
      <c r="GK84" s="32">
        <v>21</v>
      </c>
      <c r="GL84" s="32">
        <v>18</v>
      </c>
      <c r="GM84" s="32">
        <v>32</v>
      </c>
      <c r="GN84" s="32">
        <v>24</v>
      </c>
      <c r="GO84" s="32">
        <v>60</v>
      </c>
      <c r="GP84" s="32">
        <v>78</v>
      </c>
      <c r="GQ84" s="32">
        <v>59</v>
      </c>
      <c r="GR84" s="32">
        <v>32</v>
      </c>
      <c r="GS84" s="32">
        <v>78</v>
      </c>
      <c r="GT84" s="32">
        <v>44</v>
      </c>
      <c r="GU84" s="32">
        <v>41</v>
      </c>
      <c r="GV84" s="32">
        <v>75</v>
      </c>
      <c r="GW84" s="32">
        <v>80</v>
      </c>
      <c r="GX84" s="32">
        <v>40</v>
      </c>
      <c r="GY84" s="32">
        <v>52</v>
      </c>
      <c r="GZ84" s="32">
        <v>39</v>
      </c>
      <c r="HA84" s="32">
        <v>99</v>
      </c>
      <c r="HB84" s="32">
        <v>55</v>
      </c>
      <c r="HC84" s="32">
        <v>50</v>
      </c>
      <c r="HD84" s="32">
        <v>18</v>
      </c>
      <c r="HE84" s="32">
        <v>29</v>
      </c>
      <c r="HF84" s="32">
        <v>90</v>
      </c>
      <c r="HG84" s="32">
        <v>71</v>
      </c>
      <c r="HH84" s="32">
        <v>22</v>
      </c>
      <c r="HI84" s="32">
        <v>65</v>
      </c>
      <c r="HJ84" s="32">
        <v>79</v>
      </c>
      <c r="HK84" s="32">
        <v>64</v>
      </c>
      <c r="HL84" s="32">
        <v>99</v>
      </c>
      <c r="HM84" s="32">
        <v>24</v>
      </c>
      <c r="HN84" s="32">
        <v>46</v>
      </c>
      <c r="HO84" s="32">
        <v>46</v>
      </c>
      <c r="HP84" s="32">
        <v>81</v>
      </c>
      <c r="HQ84" s="32">
        <v>16</v>
      </c>
      <c r="HR84" s="32">
        <v>52</v>
      </c>
    </row>
    <row r="85" spans="27:226" x14ac:dyDescent="0.25">
      <c r="AA85" s="32">
        <v>17</v>
      </c>
      <c r="AB85" s="32">
        <v>68</v>
      </c>
      <c r="AC85" s="32">
        <v>55</v>
      </c>
      <c r="AD85" s="32">
        <v>51</v>
      </c>
      <c r="AE85" s="32">
        <v>59</v>
      </c>
      <c r="AF85" s="32">
        <v>31</v>
      </c>
      <c r="AG85" s="32">
        <v>20</v>
      </c>
      <c r="AH85" s="32">
        <v>28</v>
      </c>
      <c r="AI85" s="32">
        <v>78</v>
      </c>
      <c r="AJ85" s="32">
        <v>77</v>
      </c>
      <c r="AK85" s="32">
        <v>31</v>
      </c>
      <c r="AL85" s="32">
        <v>74</v>
      </c>
      <c r="AM85" s="32">
        <v>41</v>
      </c>
      <c r="AN85" s="32">
        <v>24</v>
      </c>
      <c r="AO85" s="32">
        <v>56</v>
      </c>
      <c r="AP85" s="32">
        <v>68</v>
      </c>
      <c r="AQ85" s="32">
        <v>86</v>
      </c>
      <c r="AR85" s="32">
        <v>84</v>
      </c>
      <c r="AS85" s="32">
        <v>45</v>
      </c>
      <c r="AT85" s="32">
        <v>28</v>
      </c>
      <c r="AU85" s="32">
        <v>64</v>
      </c>
      <c r="AV85" s="32">
        <v>79</v>
      </c>
      <c r="AW85" s="32">
        <v>44</v>
      </c>
      <c r="AX85" s="32">
        <v>70</v>
      </c>
      <c r="AY85" s="32">
        <v>49</v>
      </c>
      <c r="AZ85" s="32">
        <v>43</v>
      </c>
      <c r="BA85" s="32">
        <v>75</v>
      </c>
      <c r="BB85" s="32">
        <v>25</v>
      </c>
      <c r="BC85" s="32">
        <v>89</v>
      </c>
      <c r="BD85" s="32">
        <v>76</v>
      </c>
      <c r="BE85" s="32">
        <v>83</v>
      </c>
      <c r="BF85" s="32">
        <v>69</v>
      </c>
      <c r="BG85" s="32">
        <v>87</v>
      </c>
      <c r="BH85" s="32">
        <v>29</v>
      </c>
      <c r="BI85" s="32">
        <v>50</v>
      </c>
      <c r="BJ85" s="32">
        <v>97</v>
      </c>
      <c r="BK85" s="32">
        <v>24</v>
      </c>
      <c r="BL85" s="32">
        <v>50</v>
      </c>
      <c r="BM85" s="32">
        <v>64</v>
      </c>
      <c r="BN85" s="32">
        <v>35</v>
      </c>
      <c r="BO85" s="32">
        <v>48</v>
      </c>
      <c r="BP85" s="32">
        <v>25</v>
      </c>
      <c r="BQ85" s="32">
        <v>24</v>
      </c>
      <c r="BR85" s="32">
        <v>74</v>
      </c>
      <c r="BS85" s="32">
        <v>68</v>
      </c>
      <c r="BT85" s="32">
        <v>84</v>
      </c>
      <c r="BU85" s="32">
        <v>87</v>
      </c>
      <c r="BV85" s="32">
        <v>65</v>
      </c>
      <c r="BW85" s="32">
        <v>54</v>
      </c>
      <c r="BX85" s="32">
        <v>48</v>
      </c>
      <c r="BY85" s="32">
        <v>54</v>
      </c>
      <c r="BZ85" s="32">
        <v>17</v>
      </c>
      <c r="CA85" s="32">
        <v>47</v>
      </c>
      <c r="CB85" s="32">
        <v>31</v>
      </c>
      <c r="CC85" s="32">
        <v>36</v>
      </c>
      <c r="CD85" s="32">
        <v>21</v>
      </c>
      <c r="CE85" s="32">
        <v>63</v>
      </c>
      <c r="CF85" s="32">
        <v>83</v>
      </c>
      <c r="CG85" s="32">
        <v>86</v>
      </c>
      <c r="CH85" s="32">
        <v>80</v>
      </c>
      <c r="CI85" s="32">
        <v>31</v>
      </c>
      <c r="CJ85" s="32">
        <v>32</v>
      </c>
      <c r="CK85" s="32">
        <v>27</v>
      </c>
      <c r="CL85" s="32">
        <v>18</v>
      </c>
      <c r="CM85" s="32">
        <v>60</v>
      </c>
      <c r="CN85" s="32">
        <v>61</v>
      </c>
      <c r="CO85" s="32">
        <v>71</v>
      </c>
      <c r="CP85" s="32">
        <v>43</v>
      </c>
      <c r="CQ85" s="32">
        <v>42</v>
      </c>
      <c r="CR85" s="32">
        <v>80</v>
      </c>
      <c r="CS85" s="32">
        <v>29</v>
      </c>
      <c r="CT85" s="32">
        <v>79</v>
      </c>
      <c r="CU85" s="32">
        <v>58</v>
      </c>
      <c r="CV85" s="32">
        <v>27</v>
      </c>
      <c r="CW85" s="32">
        <v>39</v>
      </c>
      <c r="CX85" s="32">
        <v>37</v>
      </c>
      <c r="CY85" s="32">
        <v>72</v>
      </c>
      <c r="CZ85" s="32">
        <v>66</v>
      </c>
      <c r="DA85" s="32">
        <v>21</v>
      </c>
      <c r="DB85" s="32">
        <v>16</v>
      </c>
      <c r="DC85" s="32">
        <v>35</v>
      </c>
      <c r="DD85" s="32">
        <v>53</v>
      </c>
      <c r="DE85" s="32">
        <v>96</v>
      </c>
      <c r="DF85" s="32">
        <v>75</v>
      </c>
      <c r="DG85" s="32">
        <v>51</v>
      </c>
      <c r="DH85" s="32">
        <v>54</v>
      </c>
      <c r="DI85" s="32">
        <v>77</v>
      </c>
      <c r="DJ85" s="32">
        <v>48</v>
      </c>
      <c r="DK85" s="32">
        <v>66</v>
      </c>
      <c r="DL85" s="32">
        <v>61</v>
      </c>
      <c r="DM85" s="32">
        <v>24</v>
      </c>
      <c r="DN85" s="32">
        <v>24</v>
      </c>
      <c r="DO85" s="32">
        <v>83</v>
      </c>
      <c r="DP85" s="32">
        <v>31</v>
      </c>
      <c r="DQ85" s="32">
        <v>30</v>
      </c>
      <c r="DR85" s="32">
        <v>65</v>
      </c>
      <c r="DS85" s="32">
        <v>57</v>
      </c>
      <c r="DT85" s="32">
        <v>20</v>
      </c>
      <c r="DU85" s="32">
        <v>97</v>
      </c>
      <c r="DV85" s="32">
        <v>31</v>
      </c>
      <c r="DW85" s="32">
        <v>58</v>
      </c>
      <c r="DX85" s="32">
        <v>44</v>
      </c>
      <c r="DY85" s="32">
        <v>65</v>
      </c>
      <c r="DZ85" s="32">
        <v>46</v>
      </c>
      <c r="EA85" s="32">
        <v>19</v>
      </c>
      <c r="EB85" s="32">
        <v>28</v>
      </c>
      <c r="EC85" s="32">
        <v>41</v>
      </c>
      <c r="ED85" s="32">
        <v>81</v>
      </c>
      <c r="EE85" s="32">
        <v>58</v>
      </c>
      <c r="EF85" s="32">
        <v>68</v>
      </c>
      <c r="EG85" s="32">
        <v>49</v>
      </c>
      <c r="EH85" s="32">
        <v>82</v>
      </c>
      <c r="EI85" s="32">
        <v>78</v>
      </c>
      <c r="EJ85" s="32">
        <v>42</v>
      </c>
      <c r="EK85" s="32">
        <v>94</v>
      </c>
      <c r="EL85" s="32">
        <v>47</v>
      </c>
      <c r="EM85" s="32">
        <v>45</v>
      </c>
      <c r="EN85" s="32">
        <v>36</v>
      </c>
      <c r="EO85" s="32">
        <v>99</v>
      </c>
      <c r="EP85" s="32">
        <v>57</v>
      </c>
      <c r="EQ85" s="32">
        <v>15</v>
      </c>
      <c r="ER85" s="32">
        <v>48</v>
      </c>
      <c r="ES85" s="32">
        <v>97</v>
      </c>
      <c r="ET85" s="32">
        <v>58</v>
      </c>
      <c r="EU85" s="32">
        <v>38</v>
      </c>
      <c r="EV85" s="32">
        <v>37</v>
      </c>
      <c r="EW85" s="32">
        <v>55</v>
      </c>
      <c r="EX85" s="32">
        <v>73</v>
      </c>
      <c r="EY85" s="32">
        <v>62</v>
      </c>
      <c r="EZ85" s="32">
        <v>46</v>
      </c>
      <c r="FA85" s="32">
        <v>58</v>
      </c>
      <c r="FB85" s="32">
        <v>96</v>
      </c>
      <c r="FC85" s="32">
        <v>77</v>
      </c>
      <c r="FD85" s="32">
        <v>24</v>
      </c>
      <c r="FE85" s="32">
        <v>27</v>
      </c>
      <c r="FF85" s="32">
        <v>67</v>
      </c>
      <c r="FG85" s="32">
        <v>34</v>
      </c>
      <c r="FH85" s="32">
        <v>84</v>
      </c>
      <c r="FI85" s="32">
        <v>86</v>
      </c>
      <c r="FJ85" s="32">
        <v>52</v>
      </c>
      <c r="FK85" s="32">
        <v>37</v>
      </c>
      <c r="FL85" s="32">
        <v>90</v>
      </c>
      <c r="FM85" s="32">
        <v>42</v>
      </c>
      <c r="FN85" s="32">
        <v>25</v>
      </c>
      <c r="FO85" s="32">
        <v>20</v>
      </c>
      <c r="FP85" s="32">
        <v>28</v>
      </c>
      <c r="FQ85" s="32">
        <v>92</v>
      </c>
      <c r="FR85" s="32">
        <v>41</v>
      </c>
      <c r="FS85" s="32">
        <v>59</v>
      </c>
      <c r="FT85" s="32">
        <v>53</v>
      </c>
      <c r="FU85" s="32">
        <v>87</v>
      </c>
      <c r="FV85" s="32">
        <v>36</v>
      </c>
      <c r="FW85" s="32">
        <v>42</v>
      </c>
      <c r="FX85" s="32">
        <v>87</v>
      </c>
      <c r="FY85" s="32">
        <v>16</v>
      </c>
      <c r="FZ85" s="32">
        <v>64</v>
      </c>
      <c r="GA85" s="32">
        <v>87</v>
      </c>
      <c r="GB85" s="32">
        <v>97</v>
      </c>
      <c r="GC85" s="32">
        <v>28</v>
      </c>
      <c r="GD85" s="32">
        <v>60</v>
      </c>
      <c r="GE85" s="32">
        <v>74</v>
      </c>
      <c r="GF85" s="32">
        <v>69</v>
      </c>
      <c r="GG85" s="32">
        <v>19</v>
      </c>
      <c r="GH85" s="32">
        <v>15</v>
      </c>
      <c r="GI85" s="32">
        <v>71</v>
      </c>
      <c r="GJ85" s="32">
        <v>66</v>
      </c>
      <c r="GK85" s="32">
        <v>34</v>
      </c>
      <c r="GL85" s="32">
        <v>15</v>
      </c>
      <c r="GM85" s="32">
        <v>48</v>
      </c>
      <c r="GN85" s="32">
        <v>66</v>
      </c>
      <c r="GO85" s="32">
        <v>53</v>
      </c>
      <c r="GP85" s="32">
        <v>76</v>
      </c>
      <c r="GQ85" s="32">
        <v>54</v>
      </c>
      <c r="GR85" s="32">
        <v>57</v>
      </c>
      <c r="GS85" s="32">
        <v>66</v>
      </c>
      <c r="GT85" s="32">
        <v>49</v>
      </c>
      <c r="GU85" s="32">
        <v>29</v>
      </c>
      <c r="GV85" s="32">
        <v>66</v>
      </c>
      <c r="GW85" s="32">
        <v>48</v>
      </c>
      <c r="GX85" s="32">
        <v>20</v>
      </c>
      <c r="GY85" s="32">
        <v>89</v>
      </c>
      <c r="GZ85" s="32">
        <v>76</v>
      </c>
      <c r="HA85" s="32">
        <v>93</v>
      </c>
      <c r="HB85" s="32">
        <v>57</v>
      </c>
      <c r="HC85" s="32">
        <v>78</v>
      </c>
      <c r="HD85" s="32">
        <v>24</v>
      </c>
      <c r="HE85" s="32">
        <v>41</v>
      </c>
      <c r="HF85" s="32">
        <v>26</v>
      </c>
      <c r="HG85" s="32">
        <v>31</v>
      </c>
      <c r="HH85" s="32">
        <v>71</v>
      </c>
      <c r="HI85" s="32">
        <v>74</v>
      </c>
      <c r="HJ85" s="32">
        <v>79</v>
      </c>
      <c r="HK85" s="32">
        <v>75</v>
      </c>
      <c r="HL85" s="32">
        <v>55</v>
      </c>
      <c r="HM85" s="32">
        <v>98</v>
      </c>
      <c r="HN85" s="32">
        <v>64</v>
      </c>
      <c r="HO85" s="32">
        <v>88</v>
      </c>
      <c r="HP85" s="32">
        <v>80</v>
      </c>
      <c r="HQ85" s="32">
        <v>64</v>
      </c>
      <c r="HR85" s="32">
        <v>78</v>
      </c>
    </row>
    <row r="86" spans="27:226" x14ac:dyDescent="0.25">
      <c r="AA86" s="32">
        <v>42</v>
      </c>
      <c r="AB86" s="32">
        <v>38</v>
      </c>
      <c r="AC86" s="32">
        <v>34</v>
      </c>
      <c r="AD86" s="32">
        <v>22</v>
      </c>
      <c r="AE86" s="32">
        <v>29</v>
      </c>
      <c r="AF86" s="32">
        <v>58</v>
      </c>
      <c r="AG86" s="32">
        <v>20</v>
      </c>
      <c r="AH86" s="32">
        <v>21</v>
      </c>
      <c r="AI86" s="32">
        <v>74</v>
      </c>
      <c r="AJ86" s="32">
        <v>16</v>
      </c>
      <c r="AK86" s="32">
        <v>31</v>
      </c>
      <c r="AL86" s="32">
        <v>90</v>
      </c>
      <c r="AM86" s="32">
        <v>26</v>
      </c>
      <c r="AN86" s="32">
        <v>30</v>
      </c>
      <c r="AO86" s="32">
        <v>69</v>
      </c>
      <c r="AP86" s="32">
        <v>30</v>
      </c>
      <c r="AQ86" s="32">
        <v>25</v>
      </c>
      <c r="AR86" s="32">
        <v>83</v>
      </c>
      <c r="AS86" s="32">
        <v>20</v>
      </c>
      <c r="AT86" s="32">
        <v>67</v>
      </c>
      <c r="AU86" s="32">
        <v>100</v>
      </c>
      <c r="AV86" s="32">
        <v>57</v>
      </c>
      <c r="AW86" s="32">
        <v>95</v>
      </c>
      <c r="AX86" s="32">
        <v>59</v>
      </c>
      <c r="AY86" s="32">
        <v>18</v>
      </c>
      <c r="AZ86" s="32">
        <v>39</v>
      </c>
      <c r="BA86" s="32">
        <v>19</v>
      </c>
      <c r="BB86" s="32">
        <v>69</v>
      </c>
      <c r="BC86" s="32">
        <v>42</v>
      </c>
      <c r="BD86" s="32">
        <v>78</v>
      </c>
      <c r="BE86" s="32">
        <v>74</v>
      </c>
      <c r="BF86" s="32">
        <v>100</v>
      </c>
      <c r="BG86" s="32">
        <v>68</v>
      </c>
      <c r="BH86" s="32">
        <v>51</v>
      </c>
      <c r="BI86" s="32">
        <v>43</v>
      </c>
      <c r="BJ86" s="32">
        <v>46</v>
      </c>
      <c r="BK86" s="32">
        <v>80</v>
      </c>
      <c r="BL86" s="32">
        <v>60</v>
      </c>
      <c r="BM86" s="32">
        <v>31</v>
      </c>
      <c r="BN86" s="32">
        <v>22</v>
      </c>
      <c r="BO86" s="32">
        <v>45</v>
      </c>
      <c r="BP86" s="32">
        <v>33</v>
      </c>
      <c r="BQ86" s="32">
        <v>32</v>
      </c>
      <c r="BR86" s="32">
        <v>56</v>
      </c>
      <c r="BS86" s="32">
        <v>17</v>
      </c>
      <c r="BT86" s="32">
        <v>35</v>
      </c>
      <c r="BU86" s="32">
        <v>78</v>
      </c>
      <c r="BV86" s="32">
        <v>74</v>
      </c>
      <c r="BW86" s="32">
        <v>46</v>
      </c>
      <c r="BX86" s="32">
        <v>30</v>
      </c>
      <c r="BY86" s="32">
        <v>58</v>
      </c>
      <c r="BZ86" s="32">
        <v>17</v>
      </c>
      <c r="CA86" s="32">
        <v>95</v>
      </c>
      <c r="CB86" s="32">
        <v>18</v>
      </c>
      <c r="CC86" s="32">
        <v>83</v>
      </c>
      <c r="CD86" s="32">
        <v>83</v>
      </c>
      <c r="CE86" s="32">
        <v>60</v>
      </c>
      <c r="CF86" s="32">
        <v>48</v>
      </c>
      <c r="CG86" s="32">
        <v>17</v>
      </c>
      <c r="CH86" s="32">
        <v>67</v>
      </c>
      <c r="CI86" s="32">
        <v>53</v>
      </c>
      <c r="CJ86" s="32">
        <v>66</v>
      </c>
      <c r="CK86" s="32">
        <v>47</v>
      </c>
      <c r="CL86" s="32">
        <v>40</v>
      </c>
      <c r="CM86" s="32">
        <v>58</v>
      </c>
      <c r="CN86" s="32">
        <v>89</v>
      </c>
      <c r="CO86" s="32">
        <v>88</v>
      </c>
      <c r="CP86" s="32">
        <v>47</v>
      </c>
      <c r="CQ86" s="32">
        <v>15</v>
      </c>
      <c r="CR86" s="32">
        <v>82</v>
      </c>
      <c r="CS86" s="32">
        <v>44</v>
      </c>
      <c r="CT86" s="32">
        <v>66</v>
      </c>
      <c r="CU86" s="32">
        <v>56</v>
      </c>
      <c r="CV86" s="32">
        <v>93</v>
      </c>
      <c r="CW86" s="32">
        <v>49</v>
      </c>
      <c r="CX86" s="32">
        <v>62</v>
      </c>
      <c r="CY86" s="32">
        <v>55</v>
      </c>
      <c r="CZ86" s="32">
        <v>34</v>
      </c>
      <c r="DA86" s="32">
        <v>53</v>
      </c>
      <c r="DB86" s="32">
        <v>41</v>
      </c>
      <c r="DC86" s="32">
        <v>50</v>
      </c>
      <c r="DD86" s="32">
        <v>94</v>
      </c>
      <c r="DE86" s="32">
        <v>98</v>
      </c>
      <c r="DF86" s="32">
        <v>49</v>
      </c>
      <c r="DG86" s="32">
        <v>58</v>
      </c>
      <c r="DH86" s="32">
        <v>54</v>
      </c>
      <c r="DI86" s="32">
        <v>19</v>
      </c>
      <c r="DJ86" s="32">
        <v>82</v>
      </c>
      <c r="DK86" s="32">
        <v>34</v>
      </c>
      <c r="DL86" s="32">
        <v>38</v>
      </c>
      <c r="DM86" s="32">
        <v>89</v>
      </c>
      <c r="DN86" s="32">
        <v>23</v>
      </c>
      <c r="DO86" s="32">
        <v>53</v>
      </c>
      <c r="DP86" s="32">
        <v>67</v>
      </c>
      <c r="DQ86" s="32">
        <v>90</v>
      </c>
      <c r="DR86" s="32">
        <v>97</v>
      </c>
      <c r="DS86" s="32">
        <v>74</v>
      </c>
      <c r="DT86" s="32">
        <v>74</v>
      </c>
      <c r="DU86" s="32">
        <v>32</v>
      </c>
      <c r="DV86" s="32">
        <v>32</v>
      </c>
      <c r="DW86" s="32">
        <v>19</v>
      </c>
      <c r="DX86" s="32">
        <v>50</v>
      </c>
      <c r="DY86" s="32">
        <v>76</v>
      </c>
      <c r="DZ86" s="32">
        <v>24</v>
      </c>
      <c r="EA86" s="32">
        <v>40</v>
      </c>
      <c r="EB86" s="32">
        <v>43</v>
      </c>
      <c r="EC86" s="32">
        <v>86</v>
      </c>
      <c r="ED86" s="32">
        <v>20</v>
      </c>
      <c r="EE86" s="32">
        <v>22</v>
      </c>
      <c r="EF86" s="32">
        <v>37</v>
      </c>
      <c r="EG86" s="32">
        <v>46</v>
      </c>
      <c r="EH86" s="32">
        <v>62</v>
      </c>
      <c r="EI86" s="32">
        <v>99</v>
      </c>
      <c r="EJ86" s="32">
        <v>27</v>
      </c>
      <c r="EK86" s="32">
        <v>28</v>
      </c>
      <c r="EL86" s="32">
        <v>50</v>
      </c>
      <c r="EM86" s="32">
        <v>95</v>
      </c>
      <c r="EN86" s="32">
        <v>34</v>
      </c>
      <c r="EO86" s="32">
        <v>63</v>
      </c>
      <c r="EP86" s="32">
        <v>77</v>
      </c>
      <c r="EQ86" s="32">
        <v>42</v>
      </c>
      <c r="ER86" s="32">
        <v>66</v>
      </c>
      <c r="ES86" s="32">
        <v>35</v>
      </c>
      <c r="ET86" s="32">
        <v>22</v>
      </c>
      <c r="EU86" s="32">
        <v>89</v>
      </c>
      <c r="EV86" s="32">
        <v>33</v>
      </c>
      <c r="EW86" s="32">
        <v>59</v>
      </c>
      <c r="EX86" s="32">
        <v>81</v>
      </c>
      <c r="EY86" s="32">
        <v>37</v>
      </c>
      <c r="EZ86" s="32">
        <v>84</v>
      </c>
      <c r="FA86" s="32">
        <v>40</v>
      </c>
      <c r="FB86" s="32">
        <v>52</v>
      </c>
      <c r="FC86" s="32">
        <v>84</v>
      </c>
      <c r="FD86" s="32">
        <v>90</v>
      </c>
      <c r="FE86" s="32">
        <v>93</v>
      </c>
      <c r="FF86" s="32">
        <v>20</v>
      </c>
      <c r="FG86" s="32">
        <v>80</v>
      </c>
      <c r="FH86" s="32">
        <v>98</v>
      </c>
      <c r="FI86" s="32">
        <v>60</v>
      </c>
      <c r="FJ86" s="32">
        <v>58</v>
      </c>
      <c r="FK86" s="32">
        <v>15</v>
      </c>
      <c r="FL86" s="32">
        <v>65</v>
      </c>
      <c r="FM86" s="32">
        <v>38</v>
      </c>
      <c r="FN86" s="32">
        <v>25</v>
      </c>
      <c r="FO86" s="32">
        <v>28</v>
      </c>
      <c r="FP86" s="32">
        <v>36</v>
      </c>
      <c r="FQ86" s="32">
        <v>63</v>
      </c>
      <c r="FR86" s="32">
        <v>96</v>
      </c>
      <c r="FS86" s="32">
        <v>82</v>
      </c>
      <c r="FT86" s="32">
        <v>34</v>
      </c>
      <c r="FU86" s="32">
        <v>92</v>
      </c>
      <c r="FV86" s="32">
        <v>73</v>
      </c>
      <c r="FW86" s="32">
        <v>52</v>
      </c>
      <c r="FX86" s="32">
        <v>50</v>
      </c>
      <c r="FY86" s="32">
        <v>45</v>
      </c>
      <c r="FZ86" s="32">
        <v>71</v>
      </c>
      <c r="GA86" s="32">
        <v>25</v>
      </c>
      <c r="GB86" s="32">
        <v>50</v>
      </c>
      <c r="GC86" s="32">
        <v>87</v>
      </c>
      <c r="GD86" s="32">
        <v>41</v>
      </c>
      <c r="GE86" s="32">
        <v>40</v>
      </c>
      <c r="GF86" s="32">
        <v>98</v>
      </c>
      <c r="GG86" s="32">
        <v>96</v>
      </c>
      <c r="GH86" s="32">
        <v>73</v>
      </c>
      <c r="GI86" s="32">
        <v>100</v>
      </c>
      <c r="GJ86" s="32">
        <v>72</v>
      </c>
      <c r="GK86" s="32">
        <v>66</v>
      </c>
      <c r="GL86" s="32">
        <v>73</v>
      </c>
      <c r="GM86" s="32">
        <v>42</v>
      </c>
      <c r="GN86" s="32">
        <v>23</v>
      </c>
      <c r="GO86" s="32">
        <v>55</v>
      </c>
      <c r="GP86" s="32">
        <v>84</v>
      </c>
      <c r="GQ86" s="32">
        <v>74</v>
      </c>
      <c r="GR86" s="32">
        <v>61</v>
      </c>
      <c r="GS86" s="32">
        <v>15</v>
      </c>
      <c r="GT86" s="32">
        <v>77</v>
      </c>
      <c r="GU86" s="32">
        <v>50</v>
      </c>
      <c r="GV86" s="32">
        <v>39</v>
      </c>
      <c r="GW86" s="32">
        <v>22</v>
      </c>
      <c r="GX86" s="32">
        <v>18</v>
      </c>
      <c r="GY86" s="32">
        <v>32</v>
      </c>
      <c r="GZ86" s="32">
        <v>97</v>
      </c>
      <c r="HA86" s="32">
        <v>57</v>
      </c>
      <c r="HB86" s="32">
        <v>16</v>
      </c>
      <c r="HC86" s="32">
        <v>76</v>
      </c>
      <c r="HD86" s="32">
        <v>46</v>
      </c>
      <c r="HE86" s="32">
        <v>40</v>
      </c>
      <c r="HF86" s="32">
        <v>41</v>
      </c>
      <c r="HG86" s="32">
        <v>16</v>
      </c>
      <c r="HH86" s="32">
        <v>42</v>
      </c>
      <c r="HI86" s="32">
        <v>47</v>
      </c>
      <c r="HJ86" s="32">
        <v>91</v>
      </c>
      <c r="HK86" s="32">
        <v>21</v>
      </c>
      <c r="HL86" s="32">
        <v>68</v>
      </c>
      <c r="HM86" s="32">
        <v>87</v>
      </c>
      <c r="HN86" s="32">
        <v>63</v>
      </c>
      <c r="HO86" s="32">
        <v>52</v>
      </c>
      <c r="HP86" s="32">
        <v>30</v>
      </c>
      <c r="HQ86" s="32">
        <v>50</v>
      </c>
      <c r="HR86" s="32">
        <v>99</v>
      </c>
    </row>
    <row r="87" spans="27:226" x14ac:dyDescent="0.25">
      <c r="AA87" s="32">
        <v>36</v>
      </c>
      <c r="AB87" s="32">
        <v>56</v>
      </c>
      <c r="AC87" s="32">
        <v>94</v>
      </c>
      <c r="AD87" s="32">
        <v>93</v>
      </c>
      <c r="AE87" s="32">
        <v>78</v>
      </c>
      <c r="AF87" s="32">
        <v>39</v>
      </c>
      <c r="AG87" s="32">
        <v>77</v>
      </c>
      <c r="AH87" s="32">
        <v>84</v>
      </c>
      <c r="AI87" s="32">
        <v>20</v>
      </c>
      <c r="AJ87" s="32">
        <v>100</v>
      </c>
      <c r="AK87" s="32">
        <v>54</v>
      </c>
      <c r="AL87" s="32">
        <v>92</v>
      </c>
      <c r="AM87" s="32">
        <v>92</v>
      </c>
      <c r="AN87" s="32">
        <v>72</v>
      </c>
      <c r="AO87" s="32">
        <v>91</v>
      </c>
      <c r="AP87" s="32">
        <v>56</v>
      </c>
      <c r="AQ87" s="32">
        <v>66</v>
      </c>
      <c r="AR87" s="32">
        <v>93</v>
      </c>
      <c r="AS87" s="32">
        <v>97</v>
      </c>
      <c r="AT87" s="32">
        <v>39</v>
      </c>
      <c r="AU87" s="32">
        <v>47</v>
      </c>
      <c r="AV87" s="32">
        <v>47</v>
      </c>
      <c r="AW87" s="32">
        <v>37</v>
      </c>
      <c r="AX87" s="32">
        <v>71</v>
      </c>
      <c r="AY87" s="32">
        <v>80</v>
      </c>
      <c r="AZ87" s="32">
        <v>53</v>
      </c>
      <c r="BA87" s="32">
        <v>90</v>
      </c>
      <c r="BB87" s="32">
        <v>54</v>
      </c>
      <c r="BC87" s="32">
        <v>79</v>
      </c>
      <c r="BD87" s="32">
        <v>87</v>
      </c>
      <c r="BE87" s="32">
        <v>56</v>
      </c>
      <c r="BF87" s="32">
        <v>50</v>
      </c>
      <c r="BG87" s="32">
        <v>19</v>
      </c>
      <c r="BH87" s="32">
        <v>21</v>
      </c>
      <c r="BI87" s="32">
        <v>43</v>
      </c>
      <c r="BJ87" s="32">
        <v>96</v>
      </c>
      <c r="BK87" s="32">
        <v>25</v>
      </c>
      <c r="BL87" s="32">
        <v>89</v>
      </c>
      <c r="BM87" s="32">
        <v>85</v>
      </c>
      <c r="BN87" s="32">
        <v>48</v>
      </c>
      <c r="BO87" s="32">
        <v>67</v>
      </c>
      <c r="BP87" s="32">
        <v>34</v>
      </c>
      <c r="BQ87" s="32">
        <v>74</v>
      </c>
      <c r="BR87" s="32">
        <v>42</v>
      </c>
      <c r="BS87" s="32">
        <v>19</v>
      </c>
      <c r="BT87" s="32">
        <v>89</v>
      </c>
      <c r="BU87" s="32">
        <v>73</v>
      </c>
      <c r="BV87" s="32">
        <v>89</v>
      </c>
      <c r="BW87" s="32">
        <v>86</v>
      </c>
      <c r="BX87" s="32">
        <v>53</v>
      </c>
      <c r="BY87" s="32">
        <v>42</v>
      </c>
      <c r="BZ87" s="32">
        <v>62</v>
      </c>
      <c r="CA87" s="32">
        <v>31</v>
      </c>
      <c r="CB87" s="32">
        <v>57</v>
      </c>
      <c r="CC87" s="32">
        <v>89</v>
      </c>
      <c r="CD87" s="32">
        <v>68</v>
      </c>
      <c r="CE87" s="32">
        <v>23</v>
      </c>
      <c r="CF87" s="32">
        <v>42</v>
      </c>
      <c r="CG87" s="32">
        <v>95</v>
      </c>
      <c r="CH87" s="32">
        <v>68</v>
      </c>
      <c r="CI87" s="32">
        <v>68</v>
      </c>
      <c r="CJ87" s="32">
        <v>73</v>
      </c>
      <c r="CK87" s="32">
        <v>68</v>
      </c>
      <c r="CL87" s="32">
        <v>35</v>
      </c>
      <c r="CM87" s="32">
        <v>21</v>
      </c>
      <c r="CN87" s="32">
        <v>88</v>
      </c>
      <c r="CO87" s="32">
        <v>92</v>
      </c>
      <c r="CP87" s="32">
        <v>37</v>
      </c>
      <c r="CQ87" s="32">
        <v>64</v>
      </c>
      <c r="CR87" s="32">
        <v>21</v>
      </c>
      <c r="CS87" s="32">
        <v>71</v>
      </c>
      <c r="CT87" s="32">
        <v>73</v>
      </c>
      <c r="CU87" s="32">
        <v>35</v>
      </c>
      <c r="CV87" s="32">
        <v>66</v>
      </c>
      <c r="CW87" s="32">
        <v>61</v>
      </c>
      <c r="CX87" s="32">
        <v>23</v>
      </c>
      <c r="CY87" s="32">
        <v>30</v>
      </c>
      <c r="CZ87" s="32">
        <v>27</v>
      </c>
      <c r="DA87" s="32">
        <v>60</v>
      </c>
      <c r="DB87" s="32">
        <v>100</v>
      </c>
      <c r="DC87" s="32">
        <v>94</v>
      </c>
      <c r="DD87" s="32">
        <v>47</v>
      </c>
      <c r="DE87" s="32">
        <v>61</v>
      </c>
      <c r="DF87" s="32">
        <v>99</v>
      </c>
      <c r="DG87" s="32">
        <v>70</v>
      </c>
      <c r="DH87" s="32">
        <v>78</v>
      </c>
      <c r="DI87" s="32">
        <v>98</v>
      </c>
      <c r="DJ87" s="32">
        <v>29</v>
      </c>
      <c r="DK87" s="32">
        <v>58</v>
      </c>
      <c r="DL87" s="32">
        <v>33</v>
      </c>
      <c r="DM87" s="32">
        <v>66</v>
      </c>
      <c r="DN87" s="32">
        <v>75</v>
      </c>
      <c r="DO87" s="32">
        <v>84</v>
      </c>
      <c r="DP87" s="32">
        <v>74</v>
      </c>
      <c r="DQ87" s="32">
        <v>95</v>
      </c>
      <c r="DR87" s="32">
        <v>80</v>
      </c>
      <c r="DS87" s="32">
        <v>72</v>
      </c>
      <c r="DT87" s="32">
        <v>36</v>
      </c>
      <c r="DU87" s="32">
        <v>84</v>
      </c>
      <c r="DV87" s="32">
        <v>74</v>
      </c>
      <c r="DW87" s="32">
        <v>73</v>
      </c>
      <c r="DX87" s="32">
        <v>57</v>
      </c>
      <c r="DY87" s="32">
        <v>58</v>
      </c>
      <c r="DZ87" s="32">
        <v>92</v>
      </c>
      <c r="EA87" s="32">
        <v>37</v>
      </c>
      <c r="EB87" s="32">
        <v>49</v>
      </c>
      <c r="EC87" s="32">
        <v>62</v>
      </c>
      <c r="ED87" s="32">
        <v>53</v>
      </c>
      <c r="EE87" s="32">
        <v>56</v>
      </c>
      <c r="EF87" s="32">
        <v>41</v>
      </c>
      <c r="EG87" s="32">
        <v>35</v>
      </c>
      <c r="EH87" s="32">
        <v>42</v>
      </c>
      <c r="EI87" s="32">
        <v>21</v>
      </c>
      <c r="EJ87" s="32">
        <v>76</v>
      </c>
      <c r="EK87" s="32">
        <v>87</v>
      </c>
      <c r="EL87" s="32">
        <v>49</v>
      </c>
      <c r="EM87" s="32">
        <v>90</v>
      </c>
      <c r="EN87" s="32">
        <v>25</v>
      </c>
      <c r="EO87" s="32">
        <v>42</v>
      </c>
      <c r="EP87" s="32">
        <v>40</v>
      </c>
      <c r="EQ87" s="32">
        <v>36</v>
      </c>
      <c r="ER87" s="32">
        <v>79</v>
      </c>
      <c r="ES87" s="32">
        <v>45</v>
      </c>
      <c r="ET87" s="32">
        <v>23</v>
      </c>
      <c r="EU87" s="32">
        <v>36</v>
      </c>
      <c r="EV87" s="32">
        <v>51</v>
      </c>
      <c r="EW87" s="32">
        <v>19</v>
      </c>
      <c r="EX87" s="32">
        <v>71</v>
      </c>
      <c r="EY87" s="32">
        <v>67</v>
      </c>
      <c r="EZ87" s="32">
        <v>77</v>
      </c>
      <c r="FA87" s="32">
        <v>91</v>
      </c>
      <c r="FB87" s="32">
        <v>18</v>
      </c>
      <c r="FC87" s="32">
        <v>89</v>
      </c>
      <c r="FD87" s="32">
        <v>61</v>
      </c>
      <c r="FE87" s="32">
        <v>23</v>
      </c>
      <c r="FF87" s="32">
        <v>79</v>
      </c>
      <c r="FG87" s="32">
        <v>28</v>
      </c>
      <c r="FH87" s="32">
        <v>41</v>
      </c>
      <c r="FI87" s="32">
        <v>30</v>
      </c>
      <c r="FJ87" s="32">
        <v>76</v>
      </c>
      <c r="FK87" s="32">
        <v>100</v>
      </c>
      <c r="FL87" s="32">
        <v>92</v>
      </c>
      <c r="FM87" s="32">
        <v>53</v>
      </c>
      <c r="FN87" s="32">
        <v>87</v>
      </c>
      <c r="FO87" s="32">
        <v>18</v>
      </c>
      <c r="FP87" s="32">
        <v>59</v>
      </c>
      <c r="FQ87" s="32">
        <v>82</v>
      </c>
      <c r="FR87" s="32">
        <v>97</v>
      </c>
      <c r="FS87" s="32">
        <v>20</v>
      </c>
      <c r="FT87" s="32">
        <v>44</v>
      </c>
      <c r="FU87" s="32">
        <v>47</v>
      </c>
      <c r="FV87" s="32">
        <v>39</v>
      </c>
      <c r="FW87" s="32">
        <v>31</v>
      </c>
      <c r="FX87" s="32">
        <v>33</v>
      </c>
      <c r="FY87" s="32">
        <v>40</v>
      </c>
      <c r="FZ87" s="32">
        <v>36</v>
      </c>
      <c r="GA87" s="32">
        <v>74</v>
      </c>
      <c r="GB87" s="32">
        <v>26</v>
      </c>
      <c r="GC87" s="32">
        <v>70</v>
      </c>
      <c r="GD87" s="32">
        <v>41</v>
      </c>
      <c r="GE87" s="32">
        <v>78</v>
      </c>
      <c r="GF87" s="32">
        <v>44</v>
      </c>
      <c r="GG87" s="32">
        <v>65</v>
      </c>
      <c r="GH87" s="32">
        <v>71</v>
      </c>
      <c r="GI87" s="32">
        <v>26</v>
      </c>
      <c r="GJ87" s="32">
        <v>44</v>
      </c>
      <c r="GK87" s="32">
        <v>95</v>
      </c>
      <c r="GL87" s="32">
        <v>45</v>
      </c>
      <c r="GM87" s="32">
        <v>50</v>
      </c>
      <c r="GN87" s="32">
        <v>16</v>
      </c>
      <c r="GO87" s="32">
        <v>40</v>
      </c>
      <c r="GP87" s="32">
        <v>46</v>
      </c>
      <c r="GQ87" s="32">
        <v>66</v>
      </c>
      <c r="GR87" s="32">
        <v>17</v>
      </c>
      <c r="GS87" s="32">
        <v>33</v>
      </c>
      <c r="GT87" s="32">
        <v>71</v>
      </c>
      <c r="GU87" s="32">
        <v>23</v>
      </c>
      <c r="GV87" s="32">
        <v>85</v>
      </c>
      <c r="GW87" s="32">
        <v>81</v>
      </c>
      <c r="GX87" s="32">
        <v>21</v>
      </c>
      <c r="GY87" s="32">
        <v>24</v>
      </c>
      <c r="GZ87" s="32">
        <v>31</v>
      </c>
      <c r="HA87" s="32">
        <v>82</v>
      </c>
      <c r="HB87" s="32">
        <v>36</v>
      </c>
      <c r="HC87" s="32">
        <v>98</v>
      </c>
      <c r="HD87" s="32">
        <v>31</v>
      </c>
      <c r="HE87" s="32">
        <v>60</v>
      </c>
      <c r="HF87" s="32">
        <v>69</v>
      </c>
      <c r="HG87" s="32">
        <v>81</v>
      </c>
      <c r="HH87" s="32">
        <v>55</v>
      </c>
      <c r="HI87" s="32">
        <v>79</v>
      </c>
      <c r="HJ87" s="32">
        <v>38</v>
      </c>
      <c r="HK87" s="32">
        <v>60</v>
      </c>
      <c r="HL87" s="32">
        <v>82</v>
      </c>
      <c r="HM87" s="32">
        <v>84</v>
      </c>
      <c r="HN87" s="32">
        <v>96</v>
      </c>
      <c r="HO87" s="32">
        <v>45</v>
      </c>
      <c r="HP87" s="32">
        <v>34</v>
      </c>
      <c r="HQ87" s="32">
        <v>42</v>
      </c>
      <c r="HR87" s="32">
        <v>21</v>
      </c>
    </row>
    <row r="88" spans="27:226" x14ac:dyDescent="0.25">
      <c r="AA88" s="32">
        <v>100</v>
      </c>
      <c r="AB88" s="32">
        <v>60</v>
      </c>
      <c r="AC88" s="32">
        <v>68</v>
      </c>
      <c r="AD88" s="32">
        <v>95</v>
      </c>
      <c r="AE88" s="32">
        <v>32</v>
      </c>
      <c r="AF88" s="32">
        <v>80</v>
      </c>
      <c r="AG88" s="32">
        <v>79</v>
      </c>
      <c r="AH88" s="32">
        <v>71</v>
      </c>
      <c r="AI88" s="32">
        <v>83</v>
      </c>
      <c r="AJ88" s="32">
        <v>38</v>
      </c>
      <c r="AK88" s="32">
        <v>72</v>
      </c>
      <c r="AL88" s="32">
        <v>57</v>
      </c>
      <c r="AM88" s="32">
        <v>29</v>
      </c>
      <c r="AN88" s="32">
        <v>30</v>
      </c>
      <c r="AO88" s="32">
        <v>37</v>
      </c>
      <c r="AP88" s="32">
        <v>80</v>
      </c>
      <c r="AQ88" s="32">
        <v>58</v>
      </c>
      <c r="AR88" s="32">
        <v>24</v>
      </c>
      <c r="AS88" s="32">
        <v>34</v>
      </c>
      <c r="AT88" s="32">
        <v>92</v>
      </c>
      <c r="AU88" s="32">
        <v>91</v>
      </c>
      <c r="AV88" s="32">
        <v>71</v>
      </c>
      <c r="AW88" s="32">
        <v>33</v>
      </c>
      <c r="AX88" s="32">
        <v>15</v>
      </c>
      <c r="AY88" s="32">
        <v>26</v>
      </c>
      <c r="AZ88" s="32">
        <v>24</v>
      </c>
      <c r="BA88" s="32">
        <v>80</v>
      </c>
      <c r="BB88" s="32">
        <v>60</v>
      </c>
      <c r="BC88" s="32">
        <v>93</v>
      </c>
      <c r="BD88" s="32">
        <v>36</v>
      </c>
      <c r="BE88" s="32">
        <v>91</v>
      </c>
      <c r="BF88" s="32">
        <v>62</v>
      </c>
      <c r="BG88" s="32">
        <v>30</v>
      </c>
      <c r="BH88" s="32">
        <v>86</v>
      </c>
      <c r="BI88" s="32">
        <v>95</v>
      </c>
      <c r="BJ88" s="32">
        <v>73</v>
      </c>
      <c r="BK88" s="32">
        <v>94</v>
      </c>
      <c r="BL88" s="32">
        <v>29</v>
      </c>
      <c r="BM88" s="32">
        <v>72</v>
      </c>
      <c r="BN88" s="32">
        <v>78</v>
      </c>
      <c r="BO88" s="32">
        <v>76</v>
      </c>
      <c r="BP88" s="32">
        <v>22</v>
      </c>
      <c r="BQ88" s="32">
        <v>64</v>
      </c>
      <c r="BR88" s="32">
        <v>27</v>
      </c>
      <c r="BS88" s="32">
        <v>88</v>
      </c>
      <c r="BT88" s="32">
        <v>28</v>
      </c>
      <c r="BU88" s="32">
        <v>58</v>
      </c>
      <c r="BV88" s="32">
        <v>37</v>
      </c>
      <c r="BW88" s="32">
        <v>70</v>
      </c>
      <c r="BX88" s="32">
        <v>68</v>
      </c>
      <c r="BY88" s="32">
        <v>16</v>
      </c>
      <c r="BZ88" s="32">
        <v>86</v>
      </c>
      <c r="CA88" s="32">
        <v>28</v>
      </c>
      <c r="CB88" s="32">
        <v>31</v>
      </c>
      <c r="CC88" s="32">
        <v>59</v>
      </c>
      <c r="CD88" s="32">
        <v>32</v>
      </c>
      <c r="CE88" s="32">
        <v>37</v>
      </c>
      <c r="CF88" s="32">
        <v>73</v>
      </c>
      <c r="CG88" s="32">
        <v>71</v>
      </c>
      <c r="CH88" s="32">
        <v>24</v>
      </c>
      <c r="CI88" s="32">
        <v>82</v>
      </c>
      <c r="CJ88" s="32">
        <v>50</v>
      </c>
      <c r="CK88" s="32">
        <v>83</v>
      </c>
      <c r="CL88" s="32">
        <v>19</v>
      </c>
      <c r="CM88" s="32">
        <v>77</v>
      </c>
      <c r="CN88" s="32">
        <v>59</v>
      </c>
      <c r="CO88" s="32">
        <v>98</v>
      </c>
      <c r="CP88" s="32">
        <v>90</v>
      </c>
      <c r="CQ88" s="32">
        <v>87</v>
      </c>
      <c r="CR88" s="32">
        <v>34</v>
      </c>
      <c r="CS88" s="32">
        <v>86</v>
      </c>
      <c r="CT88" s="32">
        <v>99</v>
      </c>
      <c r="CU88" s="32">
        <v>34</v>
      </c>
      <c r="CV88" s="32">
        <v>19</v>
      </c>
      <c r="CW88" s="32">
        <v>22</v>
      </c>
      <c r="CX88" s="32">
        <v>33</v>
      </c>
      <c r="CY88" s="32">
        <v>15</v>
      </c>
      <c r="CZ88" s="32">
        <v>38</v>
      </c>
      <c r="DA88" s="32">
        <v>92</v>
      </c>
      <c r="DB88" s="32">
        <v>70</v>
      </c>
      <c r="DC88" s="32">
        <v>61</v>
      </c>
      <c r="DD88" s="32">
        <v>69</v>
      </c>
      <c r="DE88" s="32">
        <v>87</v>
      </c>
      <c r="DF88" s="32">
        <v>65</v>
      </c>
      <c r="DG88" s="32">
        <v>36</v>
      </c>
      <c r="DH88" s="32">
        <v>85</v>
      </c>
      <c r="DI88" s="32">
        <v>61</v>
      </c>
      <c r="DJ88" s="32">
        <v>35</v>
      </c>
      <c r="DK88" s="32">
        <v>59</v>
      </c>
      <c r="DL88" s="32">
        <v>55</v>
      </c>
      <c r="DM88" s="32">
        <v>24</v>
      </c>
      <c r="DN88" s="32">
        <v>77</v>
      </c>
      <c r="DO88" s="32">
        <v>52</v>
      </c>
      <c r="DP88" s="32">
        <v>33</v>
      </c>
      <c r="DQ88" s="32">
        <v>88</v>
      </c>
      <c r="DR88" s="32">
        <v>28</v>
      </c>
      <c r="DS88" s="32">
        <v>77</v>
      </c>
      <c r="DT88" s="32">
        <v>77</v>
      </c>
      <c r="DU88" s="32">
        <v>77</v>
      </c>
      <c r="DV88" s="32">
        <v>55</v>
      </c>
      <c r="DW88" s="32">
        <v>67</v>
      </c>
      <c r="DX88" s="32">
        <v>44</v>
      </c>
      <c r="DY88" s="32">
        <v>36</v>
      </c>
      <c r="DZ88" s="32">
        <v>37</v>
      </c>
      <c r="EA88" s="32">
        <v>57</v>
      </c>
      <c r="EB88" s="32">
        <v>69</v>
      </c>
      <c r="EC88" s="32">
        <v>46</v>
      </c>
      <c r="ED88" s="32">
        <v>55</v>
      </c>
      <c r="EE88" s="32">
        <v>59</v>
      </c>
      <c r="EF88" s="32">
        <v>70</v>
      </c>
      <c r="EG88" s="32">
        <v>34</v>
      </c>
      <c r="EH88" s="32">
        <v>39</v>
      </c>
      <c r="EI88" s="32">
        <v>34</v>
      </c>
      <c r="EJ88" s="32">
        <v>90</v>
      </c>
      <c r="EK88" s="32">
        <v>94</v>
      </c>
      <c r="EL88" s="32">
        <v>87</v>
      </c>
      <c r="EM88" s="32">
        <v>58</v>
      </c>
      <c r="EN88" s="32">
        <v>31</v>
      </c>
      <c r="EO88" s="32">
        <v>15</v>
      </c>
      <c r="EP88" s="32">
        <v>62</v>
      </c>
      <c r="EQ88" s="32">
        <v>43</v>
      </c>
      <c r="ER88" s="32">
        <v>92</v>
      </c>
      <c r="ES88" s="32">
        <v>40</v>
      </c>
      <c r="ET88" s="32">
        <v>53</v>
      </c>
      <c r="EU88" s="32">
        <v>80</v>
      </c>
      <c r="EV88" s="32">
        <v>33</v>
      </c>
      <c r="EW88" s="32">
        <v>64</v>
      </c>
      <c r="EX88" s="32">
        <v>24</v>
      </c>
      <c r="EY88" s="32">
        <v>65</v>
      </c>
      <c r="EZ88" s="32">
        <v>86</v>
      </c>
      <c r="FA88" s="32">
        <v>44</v>
      </c>
      <c r="FB88" s="32">
        <v>40</v>
      </c>
      <c r="FC88" s="32">
        <v>36</v>
      </c>
      <c r="FD88" s="32">
        <v>20</v>
      </c>
      <c r="FE88" s="32">
        <v>59</v>
      </c>
      <c r="FF88" s="32">
        <v>41</v>
      </c>
      <c r="FG88" s="32">
        <v>89</v>
      </c>
      <c r="FH88" s="32">
        <v>34</v>
      </c>
      <c r="FI88" s="32">
        <v>31</v>
      </c>
      <c r="FJ88" s="32">
        <v>63</v>
      </c>
      <c r="FK88" s="32">
        <v>95</v>
      </c>
      <c r="FL88" s="32">
        <v>23</v>
      </c>
      <c r="FM88" s="32">
        <v>71</v>
      </c>
      <c r="FN88" s="32">
        <v>15</v>
      </c>
      <c r="FO88" s="32">
        <v>24</v>
      </c>
      <c r="FP88" s="32">
        <v>55</v>
      </c>
      <c r="FQ88" s="32">
        <v>46</v>
      </c>
      <c r="FR88" s="32">
        <v>94</v>
      </c>
      <c r="FS88" s="32">
        <v>22</v>
      </c>
      <c r="FT88" s="32">
        <v>44</v>
      </c>
      <c r="FU88" s="32">
        <v>49</v>
      </c>
      <c r="FV88" s="32">
        <v>53</v>
      </c>
      <c r="FW88" s="32">
        <v>22</v>
      </c>
      <c r="FX88" s="32">
        <v>25</v>
      </c>
      <c r="FY88" s="32">
        <v>65</v>
      </c>
      <c r="FZ88" s="32">
        <v>25</v>
      </c>
      <c r="GA88" s="32">
        <v>95</v>
      </c>
      <c r="GB88" s="32">
        <v>33</v>
      </c>
      <c r="GC88" s="32">
        <v>73</v>
      </c>
      <c r="GD88" s="32">
        <v>66</v>
      </c>
      <c r="GE88" s="32">
        <v>73</v>
      </c>
      <c r="GF88" s="32">
        <v>43</v>
      </c>
      <c r="GG88" s="32">
        <v>44</v>
      </c>
      <c r="GH88" s="32">
        <v>60</v>
      </c>
      <c r="GI88" s="32">
        <v>28</v>
      </c>
      <c r="GJ88" s="32">
        <v>46</v>
      </c>
      <c r="GK88" s="32">
        <v>58</v>
      </c>
      <c r="GL88" s="32">
        <v>84</v>
      </c>
      <c r="GM88" s="32">
        <v>65</v>
      </c>
      <c r="GN88" s="32">
        <v>74</v>
      </c>
      <c r="GO88" s="32">
        <v>48</v>
      </c>
      <c r="GP88" s="32">
        <v>56</v>
      </c>
      <c r="GQ88" s="32">
        <v>84</v>
      </c>
      <c r="GR88" s="32">
        <v>44</v>
      </c>
      <c r="GS88" s="32">
        <v>52</v>
      </c>
      <c r="GT88" s="32">
        <v>49</v>
      </c>
      <c r="GU88" s="32">
        <v>60</v>
      </c>
      <c r="GV88" s="32">
        <v>80</v>
      </c>
      <c r="GW88" s="32">
        <v>70</v>
      </c>
      <c r="GX88" s="32">
        <v>17</v>
      </c>
      <c r="GY88" s="32">
        <v>72</v>
      </c>
      <c r="GZ88" s="32">
        <v>36</v>
      </c>
      <c r="HA88" s="32">
        <v>98</v>
      </c>
      <c r="HB88" s="32">
        <v>72</v>
      </c>
      <c r="HC88" s="32">
        <v>47</v>
      </c>
      <c r="HD88" s="32">
        <v>83</v>
      </c>
      <c r="HE88" s="32">
        <v>74</v>
      </c>
      <c r="HF88" s="32">
        <v>48</v>
      </c>
      <c r="HG88" s="32">
        <v>24</v>
      </c>
      <c r="HH88" s="32">
        <v>46</v>
      </c>
      <c r="HI88" s="32">
        <v>48</v>
      </c>
      <c r="HJ88" s="32">
        <v>34</v>
      </c>
      <c r="HK88" s="32">
        <v>90</v>
      </c>
      <c r="HL88" s="32">
        <v>53</v>
      </c>
      <c r="HM88" s="32">
        <v>76</v>
      </c>
      <c r="HN88" s="32">
        <v>87</v>
      </c>
      <c r="HO88" s="32">
        <v>89</v>
      </c>
      <c r="HP88" s="32">
        <v>26</v>
      </c>
      <c r="HQ88" s="32">
        <v>18</v>
      </c>
      <c r="HR88" s="32">
        <v>36</v>
      </c>
    </row>
    <row r="89" spans="27:226" x14ac:dyDescent="0.25">
      <c r="AA89" s="32">
        <v>51</v>
      </c>
      <c r="AB89" s="32">
        <v>19</v>
      </c>
      <c r="AC89" s="32">
        <v>99</v>
      </c>
      <c r="AD89" s="32">
        <v>24</v>
      </c>
      <c r="AE89" s="32">
        <v>75</v>
      </c>
      <c r="AF89" s="32">
        <v>44</v>
      </c>
      <c r="AG89" s="32">
        <v>28</v>
      </c>
      <c r="AH89" s="32">
        <v>63</v>
      </c>
      <c r="AI89" s="32">
        <v>87</v>
      </c>
      <c r="AJ89" s="32">
        <v>69</v>
      </c>
      <c r="AK89" s="32">
        <v>67</v>
      </c>
      <c r="AL89" s="32">
        <v>17</v>
      </c>
      <c r="AM89" s="32">
        <v>94</v>
      </c>
      <c r="AN89" s="32">
        <v>76</v>
      </c>
      <c r="AO89" s="32">
        <v>34</v>
      </c>
      <c r="AP89" s="32">
        <v>21</v>
      </c>
      <c r="AQ89" s="32">
        <v>43</v>
      </c>
      <c r="AR89" s="32">
        <v>39</v>
      </c>
      <c r="AS89" s="32">
        <v>81</v>
      </c>
      <c r="AT89" s="32">
        <v>26</v>
      </c>
      <c r="AU89" s="32">
        <v>23</v>
      </c>
      <c r="AV89" s="32">
        <v>51</v>
      </c>
      <c r="AW89" s="32">
        <v>77</v>
      </c>
      <c r="AX89" s="32">
        <v>70</v>
      </c>
      <c r="AY89" s="32">
        <v>34</v>
      </c>
      <c r="AZ89" s="32">
        <v>77</v>
      </c>
      <c r="BA89" s="32">
        <v>25</v>
      </c>
      <c r="BB89" s="32">
        <v>95</v>
      </c>
      <c r="BC89" s="32">
        <v>85</v>
      </c>
      <c r="BD89" s="32">
        <v>15</v>
      </c>
      <c r="BE89" s="32">
        <v>28</v>
      </c>
      <c r="BF89" s="32">
        <v>82</v>
      </c>
      <c r="BG89" s="32">
        <v>37</v>
      </c>
      <c r="BH89" s="32">
        <v>70</v>
      </c>
      <c r="BI89" s="32">
        <v>92</v>
      </c>
      <c r="BJ89" s="32">
        <v>36</v>
      </c>
      <c r="BK89" s="32">
        <v>39</v>
      </c>
      <c r="BL89" s="32">
        <v>25</v>
      </c>
      <c r="BM89" s="32">
        <v>41</v>
      </c>
      <c r="BN89" s="32">
        <v>71</v>
      </c>
      <c r="BO89" s="32">
        <v>86</v>
      </c>
      <c r="BP89" s="32">
        <v>48</v>
      </c>
      <c r="BQ89" s="32">
        <v>47</v>
      </c>
      <c r="BR89" s="32">
        <v>81</v>
      </c>
      <c r="BS89" s="32">
        <v>97</v>
      </c>
      <c r="BT89" s="32">
        <v>99</v>
      </c>
      <c r="BU89" s="32">
        <v>96</v>
      </c>
      <c r="BV89" s="32">
        <v>99</v>
      </c>
      <c r="BW89" s="32">
        <v>24</v>
      </c>
      <c r="BX89" s="32">
        <v>23</v>
      </c>
      <c r="BY89" s="32">
        <v>70</v>
      </c>
      <c r="BZ89" s="32">
        <v>55</v>
      </c>
      <c r="CA89" s="32">
        <v>19</v>
      </c>
      <c r="CB89" s="32">
        <v>22</v>
      </c>
      <c r="CC89" s="32">
        <v>57</v>
      </c>
      <c r="CD89" s="32">
        <v>62</v>
      </c>
      <c r="CE89" s="32">
        <v>71</v>
      </c>
      <c r="CF89" s="32">
        <v>85</v>
      </c>
      <c r="CG89" s="32">
        <v>81</v>
      </c>
      <c r="CH89" s="32">
        <v>23</v>
      </c>
      <c r="CI89" s="32">
        <v>42</v>
      </c>
      <c r="CJ89" s="32">
        <v>50</v>
      </c>
      <c r="CK89" s="32">
        <v>59</v>
      </c>
      <c r="CL89" s="32">
        <v>47</v>
      </c>
      <c r="CM89" s="32">
        <v>47</v>
      </c>
      <c r="CN89" s="32">
        <v>23</v>
      </c>
      <c r="CO89" s="32">
        <v>45</v>
      </c>
      <c r="CP89" s="32">
        <v>81</v>
      </c>
      <c r="CQ89" s="32">
        <v>88</v>
      </c>
      <c r="CR89" s="32">
        <v>24</v>
      </c>
      <c r="CS89" s="32">
        <v>85</v>
      </c>
      <c r="CT89" s="32">
        <v>44</v>
      </c>
      <c r="CU89" s="32">
        <v>50</v>
      </c>
      <c r="CV89" s="32">
        <v>24</v>
      </c>
      <c r="CW89" s="32">
        <v>87</v>
      </c>
      <c r="CX89" s="32">
        <v>60</v>
      </c>
      <c r="CY89" s="32">
        <v>35</v>
      </c>
      <c r="CZ89" s="32">
        <v>69</v>
      </c>
      <c r="DA89" s="32">
        <v>43</v>
      </c>
      <c r="DB89" s="32">
        <v>71</v>
      </c>
      <c r="DC89" s="32">
        <v>43</v>
      </c>
      <c r="DD89" s="32">
        <v>21</v>
      </c>
      <c r="DE89" s="32">
        <v>69</v>
      </c>
      <c r="DF89" s="32">
        <v>15</v>
      </c>
      <c r="DG89" s="32">
        <v>57</v>
      </c>
      <c r="DH89" s="32">
        <v>40</v>
      </c>
      <c r="DI89" s="32">
        <v>51</v>
      </c>
      <c r="DJ89" s="32">
        <v>73</v>
      </c>
      <c r="DK89" s="32">
        <v>42</v>
      </c>
      <c r="DL89" s="32">
        <v>53</v>
      </c>
      <c r="DM89" s="32">
        <v>66</v>
      </c>
      <c r="DN89" s="32">
        <v>44</v>
      </c>
      <c r="DO89" s="32">
        <v>63</v>
      </c>
      <c r="DP89" s="32">
        <v>60</v>
      </c>
      <c r="DQ89" s="32">
        <v>84</v>
      </c>
      <c r="DR89" s="32">
        <v>85</v>
      </c>
      <c r="DS89" s="32">
        <v>55</v>
      </c>
      <c r="DT89" s="32">
        <v>88</v>
      </c>
      <c r="DU89" s="32">
        <v>63</v>
      </c>
      <c r="DV89" s="32">
        <v>91</v>
      </c>
      <c r="DW89" s="32">
        <v>47</v>
      </c>
      <c r="DX89" s="32">
        <v>58</v>
      </c>
      <c r="DY89" s="32">
        <v>88</v>
      </c>
      <c r="DZ89" s="32">
        <v>41</v>
      </c>
      <c r="EA89" s="32">
        <v>42</v>
      </c>
      <c r="EB89" s="32">
        <v>26</v>
      </c>
      <c r="EC89" s="32">
        <v>58</v>
      </c>
      <c r="ED89" s="32">
        <v>78</v>
      </c>
      <c r="EE89" s="32">
        <v>52</v>
      </c>
      <c r="EF89" s="32">
        <v>22</v>
      </c>
      <c r="EG89" s="32">
        <v>91</v>
      </c>
      <c r="EH89" s="32">
        <v>65</v>
      </c>
      <c r="EI89" s="32">
        <v>61</v>
      </c>
      <c r="EJ89" s="32">
        <v>28</v>
      </c>
      <c r="EK89" s="32">
        <v>92</v>
      </c>
      <c r="EL89" s="32">
        <v>63</v>
      </c>
      <c r="EM89" s="32">
        <v>98</v>
      </c>
      <c r="EN89" s="32">
        <v>69</v>
      </c>
      <c r="EO89" s="32">
        <v>61</v>
      </c>
      <c r="EP89" s="32">
        <v>25</v>
      </c>
      <c r="EQ89" s="32">
        <v>60</v>
      </c>
      <c r="ER89" s="32">
        <v>94</v>
      </c>
      <c r="ES89" s="32">
        <v>93</v>
      </c>
      <c r="ET89" s="32">
        <v>30</v>
      </c>
      <c r="EU89" s="32">
        <v>63</v>
      </c>
      <c r="EV89" s="32">
        <v>16</v>
      </c>
      <c r="EW89" s="32">
        <v>80</v>
      </c>
      <c r="EX89" s="32">
        <v>44</v>
      </c>
      <c r="EY89" s="32">
        <v>53</v>
      </c>
      <c r="EZ89" s="32">
        <v>29</v>
      </c>
      <c r="FA89" s="32">
        <v>79</v>
      </c>
      <c r="FB89" s="32">
        <v>49</v>
      </c>
      <c r="FC89" s="32">
        <v>78</v>
      </c>
      <c r="FD89" s="32">
        <v>60</v>
      </c>
      <c r="FE89" s="32">
        <v>54</v>
      </c>
      <c r="FF89" s="32">
        <v>91</v>
      </c>
      <c r="FG89" s="32">
        <v>49</v>
      </c>
      <c r="FH89" s="32">
        <v>81</v>
      </c>
      <c r="FI89" s="32">
        <v>92</v>
      </c>
      <c r="FJ89" s="32">
        <v>100</v>
      </c>
      <c r="FK89" s="32">
        <v>66</v>
      </c>
      <c r="FL89" s="32">
        <v>62</v>
      </c>
      <c r="FM89" s="32">
        <v>38</v>
      </c>
      <c r="FN89" s="32">
        <v>90</v>
      </c>
      <c r="FO89" s="32">
        <v>16</v>
      </c>
      <c r="FP89" s="32">
        <v>100</v>
      </c>
      <c r="FQ89" s="32">
        <v>85</v>
      </c>
      <c r="FR89" s="32">
        <v>39</v>
      </c>
      <c r="FS89" s="32">
        <v>35</v>
      </c>
      <c r="FT89" s="32">
        <v>28</v>
      </c>
      <c r="FU89" s="32">
        <v>24</v>
      </c>
      <c r="FV89" s="32">
        <v>72</v>
      </c>
      <c r="FW89" s="32">
        <v>99</v>
      </c>
      <c r="FX89" s="32">
        <v>95</v>
      </c>
      <c r="FY89" s="32">
        <v>20</v>
      </c>
      <c r="FZ89" s="32">
        <v>94</v>
      </c>
      <c r="GA89" s="32">
        <v>23</v>
      </c>
      <c r="GB89" s="32">
        <v>37</v>
      </c>
      <c r="GC89" s="32">
        <v>70</v>
      </c>
      <c r="GD89" s="32">
        <v>61</v>
      </c>
      <c r="GE89" s="32">
        <v>97</v>
      </c>
      <c r="GF89" s="32">
        <v>60</v>
      </c>
      <c r="GG89" s="32">
        <v>59</v>
      </c>
      <c r="GH89" s="32">
        <v>35</v>
      </c>
      <c r="GI89" s="32">
        <v>63</v>
      </c>
      <c r="GJ89" s="32">
        <v>51</v>
      </c>
      <c r="GK89" s="32">
        <v>39</v>
      </c>
      <c r="GL89" s="32">
        <v>60</v>
      </c>
      <c r="GM89" s="32">
        <v>75</v>
      </c>
      <c r="GN89" s="32">
        <v>33</v>
      </c>
      <c r="GO89" s="32">
        <v>36</v>
      </c>
      <c r="GP89" s="32">
        <v>27</v>
      </c>
      <c r="GQ89" s="32">
        <v>21</v>
      </c>
      <c r="GR89" s="32">
        <v>38</v>
      </c>
      <c r="GS89" s="32">
        <v>75</v>
      </c>
      <c r="GT89" s="32">
        <v>30</v>
      </c>
      <c r="GU89" s="32">
        <v>99</v>
      </c>
      <c r="GV89" s="32">
        <v>33</v>
      </c>
      <c r="GW89" s="32">
        <v>35</v>
      </c>
      <c r="GX89" s="32">
        <v>75</v>
      </c>
      <c r="GY89" s="32">
        <v>42</v>
      </c>
      <c r="GZ89" s="32">
        <v>16</v>
      </c>
      <c r="HA89" s="32">
        <v>45</v>
      </c>
      <c r="HB89" s="32">
        <v>93</v>
      </c>
      <c r="HC89" s="32">
        <v>51</v>
      </c>
      <c r="HD89" s="32">
        <v>15</v>
      </c>
      <c r="HE89" s="32">
        <v>47</v>
      </c>
      <c r="HF89" s="32">
        <v>58</v>
      </c>
      <c r="HG89" s="32">
        <v>92</v>
      </c>
      <c r="HH89" s="32">
        <v>66</v>
      </c>
      <c r="HI89" s="32">
        <v>72</v>
      </c>
      <c r="HJ89" s="32">
        <v>42</v>
      </c>
      <c r="HK89" s="32">
        <v>16</v>
      </c>
      <c r="HL89" s="32">
        <v>35</v>
      </c>
      <c r="HM89" s="32">
        <v>58</v>
      </c>
      <c r="HN89" s="32">
        <v>33</v>
      </c>
      <c r="HO89" s="32">
        <v>87</v>
      </c>
      <c r="HP89" s="32">
        <v>60</v>
      </c>
      <c r="HQ89" s="32">
        <v>95</v>
      </c>
      <c r="HR89" s="32">
        <v>43</v>
      </c>
    </row>
    <row r="90" spans="27:226" x14ac:dyDescent="0.25">
      <c r="AA90" s="32">
        <v>18</v>
      </c>
      <c r="AB90" s="32">
        <v>96</v>
      </c>
      <c r="AC90" s="32">
        <v>73</v>
      </c>
      <c r="AD90" s="32">
        <v>84</v>
      </c>
      <c r="AE90" s="32">
        <v>98</v>
      </c>
      <c r="AF90" s="32">
        <v>37</v>
      </c>
      <c r="AG90" s="32">
        <v>84</v>
      </c>
      <c r="AH90" s="32">
        <v>67</v>
      </c>
      <c r="AI90" s="32">
        <v>36</v>
      </c>
      <c r="AJ90" s="32">
        <v>98</v>
      </c>
      <c r="AK90" s="32">
        <v>34</v>
      </c>
      <c r="AL90" s="32">
        <v>96</v>
      </c>
      <c r="AM90" s="32">
        <v>39</v>
      </c>
      <c r="AN90" s="32">
        <v>85</v>
      </c>
      <c r="AO90" s="32">
        <v>42</v>
      </c>
      <c r="AP90" s="32">
        <v>35</v>
      </c>
      <c r="AQ90" s="32">
        <v>36</v>
      </c>
      <c r="AR90" s="32">
        <v>26</v>
      </c>
      <c r="AS90" s="32">
        <v>36</v>
      </c>
      <c r="AT90" s="32">
        <v>79</v>
      </c>
      <c r="AU90" s="32">
        <v>37</v>
      </c>
      <c r="AV90" s="32">
        <v>38</v>
      </c>
      <c r="AW90" s="32">
        <v>27</v>
      </c>
      <c r="AX90" s="32">
        <v>66</v>
      </c>
      <c r="AY90" s="32">
        <v>59</v>
      </c>
      <c r="AZ90" s="32">
        <v>52</v>
      </c>
      <c r="BA90" s="32">
        <v>90</v>
      </c>
      <c r="BB90" s="32">
        <v>77</v>
      </c>
      <c r="BC90" s="32">
        <v>47</v>
      </c>
      <c r="BD90" s="32">
        <v>60</v>
      </c>
      <c r="BE90" s="32">
        <v>72</v>
      </c>
      <c r="BF90" s="32">
        <v>85</v>
      </c>
      <c r="BG90" s="32">
        <v>61</v>
      </c>
      <c r="BH90" s="32">
        <v>15</v>
      </c>
      <c r="BI90" s="32">
        <v>40</v>
      </c>
      <c r="BJ90" s="32">
        <v>66</v>
      </c>
      <c r="BK90" s="32">
        <v>30</v>
      </c>
      <c r="BL90" s="32">
        <v>41</v>
      </c>
      <c r="BM90" s="32">
        <v>78</v>
      </c>
      <c r="BN90" s="32">
        <v>82</v>
      </c>
      <c r="BO90" s="32">
        <v>35</v>
      </c>
      <c r="BP90" s="32">
        <v>71</v>
      </c>
      <c r="BQ90" s="32">
        <v>89</v>
      </c>
      <c r="BR90" s="32">
        <v>40</v>
      </c>
      <c r="BS90" s="32">
        <v>21</v>
      </c>
      <c r="BT90" s="32">
        <v>97</v>
      </c>
      <c r="BU90" s="32">
        <v>47</v>
      </c>
      <c r="BV90" s="32">
        <v>65</v>
      </c>
      <c r="BW90" s="32">
        <v>82</v>
      </c>
      <c r="BX90" s="32">
        <v>17</v>
      </c>
      <c r="BY90" s="32">
        <v>24</v>
      </c>
      <c r="BZ90" s="32">
        <v>62</v>
      </c>
      <c r="CA90" s="32">
        <v>52</v>
      </c>
      <c r="CB90" s="32">
        <v>57</v>
      </c>
      <c r="CC90" s="32">
        <v>70</v>
      </c>
      <c r="CD90" s="32">
        <v>40</v>
      </c>
      <c r="CE90" s="32">
        <v>63</v>
      </c>
      <c r="CF90" s="32">
        <v>61</v>
      </c>
      <c r="CG90" s="32">
        <v>47</v>
      </c>
      <c r="CH90" s="32">
        <v>100</v>
      </c>
      <c r="CI90" s="32">
        <v>46</v>
      </c>
      <c r="CJ90" s="32">
        <v>78</v>
      </c>
      <c r="CK90" s="32">
        <v>36</v>
      </c>
      <c r="CL90" s="32">
        <v>69</v>
      </c>
      <c r="CM90" s="32">
        <v>68</v>
      </c>
      <c r="CN90" s="32">
        <v>63</v>
      </c>
      <c r="CO90" s="32">
        <v>20</v>
      </c>
      <c r="CP90" s="32">
        <v>59</v>
      </c>
      <c r="CQ90" s="32">
        <v>85</v>
      </c>
      <c r="CR90" s="32">
        <v>25</v>
      </c>
      <c r="CS90" s="32">
        <v>65</v>
      </c>
      <c r="CT90" s="32">
        <v>16</v>
      </c>
      <c r="CU90" s="32">
        <v>97</v>
      </c>
      <c r="CV90" s="32">
        <v>25</v>
      </c>
      <c r="CW90" s="32">
        <v>22</v>
      </c>
      <c r="CX90" s="32">
        <v>56</v>
      </c>
      <c r="CY90" s="32">
        <v>33</v>
      </c>
      <c r="CZ90" s="32">
        <v>74</v>
      </c>
      <c r="DA90" s="32">
        <v>84</v>
      </c>
      <c r="DB90" s="32">
        <v>56</v>
      </c>
      <c r="DC90" s="32">
        <v>17</v>
      </c>
      <c r="DD90" s="32">
        <v>54</v>
      </c>
      <c r="DE90" s="32">
        <v>27</v>
      </c>
      <c r="DF90" s="32">
        <v>57</v>
      </c>
      <c r="DG90" s="32">
        <v>45</v>
      </c>
      <c r="DH90" s="32">
        <v>81</v>
      </c>
      <c r="DI90" s="32">
        <v>80</v>
      </c>
      <c r="DJ90" s="32">
        <v>88</v>
      </c>
      <c r="DK90" s="32">
        <v>31</v>
      </c>
      <c r="DL90" s="32">
        <v>61</v>
      </c>
      <c r="DM90" s="32">
        <v>90</v>
      </c>
      <c r="DN90" s="32">
        <v>82</v>
      </c>
      <c r="DO90" s="32">
        <v>64</v>
      </c>
      <c r="DP90" s="32">
        <v>35</v>
      </c>
      <c r="DQ90" s="32">
        <v>20</v>
      </c>
      <c r="DR90" s="32">
        <v>67</v>
      </c>
      <c r="DS90" s="32">
        <v>49</v>
      </c>
      <c r="DT90" s="32">
        <v>55</v>
      </c>
      <c r="DU90" s="32">
        <v>23</v>
      </c>
      <c r="DV90" s="32">
        <v>90</v>
      </c>
      <c r="DW90" s="32">
        <v>31</v>
      </c>
      <c r="DX90" s="32">
        <v>88</v>
      </c>
      <c r="DY90" s="32">
        <v>83</v>
      </c>
      <c r="DZ90" s="32">
        <v>89</v>
      </c>
      <c r="EA90" s="32">
        <v>71</v>
      </c>
      <c r="EB90" s="32">
        <v>91</v>
      </c>
      <c r="EC90" s="32">
        <v>20</v>
      </c>
      <c r="ED90" s="32">
        <v>89</v>
      </c>
      <c r="EE90" s="32">
        <v>64</v>
      </c>
      <c r="EF90" s="32">
        <v>71</v>
      </c>
      <c r="EG90" s="32">
        <v>55</v>
      </c>
      <c r="EH90" s="32">
        <v>35</v>
      </c>
      <c r="EI90" s="32">
        <v>38</v>
      </c>
      <c r="EJ90" s="32">
        <v>48</v>
      </c>
      <c r="EK90" s="32">
        <v>97</v>
      </c>
      <c r="EL90" s="32">
        <v>31</v>
      </c>
      <c r="EM90" s="32">
        <v>35</v>
      </c>
      <c r="EN90" s="32">
        <v>27</v>
      </c>
      <c r="EO90" s="32">
        <v>46</v>
      </c>
      <c r="EP90" s="32">
        <v>85</v>
      </c>
      <c r="EQ90" s="32">
        <v>96</v>
      </c>
      <c r="ER90" s="32">
        <v>23</v>
      </c>
      <c r="ES90" s="32">
        <v>59</v>
      </c>
      <c r="ET90" s="32">
        <v>40</v>
      </c>
      <c r="EU90" s="32">
        <v>31</v>
      </c>
      <c r="EV90" s="32">
        <v>78</v>
      </c>
      <c r="EW90" s="32">
        <v>49</v>
      </c>
      <c r="EX90" s="32">
        <v>58</v>
      </c>
      <c r="EY90" s="32">
        <v>53</v>
      </c>
      <c r="EZ90" s="32">
        <v>95</v>
      </c>
      <c r="FA90" s="32">
        <v>94</v>
      </c>
      <c r="FB90" s="32">
        <v>88</v>
      </c>
      <c r="FC90" s="32">
        <v>59</v>
      </c>
      <c r="FD90" s="32">
        <v>73</v>
      </c>
      <c r="FE90" s="32">
        <v>77</v>
      </c>
      <c r="FF90" s="32">
        <v>70</v>
      </c>
      <c r="FG90" s="32">
        <v>30</v>
      </c>
      <c r="FH90" s="32">
        <v>17</v>
      </c>
      <c r="FI90" s="32">
        <v>75</v>
      </c>
      <c r="FJ90" s="32">
        <v>96</v>
      </c>
      <c r="FK90" s="32">
        <v>50</v>
      </c>
      <c r="FL90" s="32">
        <v>51</v>
      </c>
      <c r="FM90" s="32">
        <v>28</v>
      </c>
      <c r="FN90" s="32">
        <v>41</v>
      </c>
      <c r="FO90" s="32">
        <v>17</v>
      </c>
      <c r="FP90" s="32">
        <v>61</v>
      </c>
      <c r="FQ90" s="32">
        <v>96</v>
      </c>
      <c r="FR90" s="32">
        <v>81</v>
      </c>
      <c r="FS90" s="32">
        <v>31</v>
      </c>
      <c r="FT90" s="32">
        <v>61</v>
      </c>
      <c r="FU90" s="32">
        <v>59</v>
      </c>
      <c r="FV90" s="32">
        <v>79</v>
      </c>
      <c r="FW90" s="32">
        <v>41</v>
      </c>
      <c r="FX90" s="32">
        <v>98</v>
      </c>
      <c r="FY90" s="32">
        <v>20</v>
      </c>
      <c r="FZ90" s="32">
        <v>46</v>
      </c>
      <c r="GA90" s="32">
        <v>49</v>
      </c>
      <c r="GB90" s="32">
        <v>38</v>
      </c>
      <c r="GC90" s="32">
        <v>20</v>
      </c>
      <c r="GD90" s="32">
        <v>96</v>
      </c>
      <c r="GE90" s="32">
        <v>27</v>
      </c>
      <c r="GF90" s="32">
        <v>82</v>
      </c>
      <c r="GG90" s="32">
        <v>18</v>
      </c>
      <c r="GH90" s="32">
        <v>99</v>
      </c>
      <c r="GI90" s="32">
        <v>48</v>
      </c>
      <c r="GJ90" s="32">
        <v>71</v>
      </c>
      <c r="GK90" s="32">
        <v>49</v>
      </c>
      <c r="GL90" s="32">
        <v>79</v>
      </c>
      <c r="GM90" s="32">
        <v>61</v>
      </c>
      <c r="GN90" s="32">
        <v>22</v>
      </c>
      <c r="GO90" s="32">
        <v>35</v>
      </c>
      <c r="GP90" s="32">
        <v>77</v>
      </c>
      <c r="GQ90" s="32">
        <v>95</v>
      </c>
      <c r="GR90" s="32">
        <v>90</v>
      </c>
      <c r="GS90" s="32">
        <v>62</v>
      </c>
      <c r="GT90" s="32">
        <v>73</v>
      </c>
      <c r="GU90" s="32">
        <v>91</v>
      </c>
      <c r="GV90" s="32">
        <v>54</v>
      </c>
      <c r="GW90" s="32">
        <v>17</v>
      </c>
      <c r="GX90" s="32">
        <v>60</v>
      </c>
      <c r="GY90" s="32">
        <v>71</v>
      </c>
      <c r="GZ90" s="32">
        <v>42</v>
      </c>
      <c r="HA90" s="32">
        <v>65</v>
      </c>
      <c r="HB90" s="32">
        <v>21</v>
      </c>
      <c r="HC90" s="32">
        <v>22</v>
      </c>
      <c r="HD90" s="32">
        <v>22</v>
      </c>
      <c r="HE90" s="32">
        <v>19</v>
      </c>
      <c r="HF90" s="32">
        <v>88</v>
      </c>
      <c r="HG90" s="32">
        <v>88</v>
      </c>
      <c r="HH90" s="32">
        <v>95</v>
      </c>
      <c r="HI90" s="32">
        <v>72</v>
      </c>
      <c r="HJ90" s="32">
        <v>40</v>
      </c>
      <c r="HK90" s="32">
        <v>18</v>
      </c>
      <c r="HL90" s="32">
        <v>40</v>
      </c>
      <c r="HM90" s="32">
        <v>27</v>
      </c>
      <c r="HN90" s="32">
        <v>79</v>
      </c>
      <c r="HO90" s="32">
        <v>45</v>
      </c>
      <c r="HP90" s="32">
        <v>36</v>
      </c>
      <c r="HQ90" s="32">
        <v>46</v>
      </c>
      <c r="HR90" s="32">
        <v>38</v>
      </c>
    </row>
    <row r="91" spans="27:226" x14ac:dyDescent="0.25">
      <c r="AA91" s="32">
        <v>78</v>
      </c>
      <c r="AB91" s="32">
        <v>70</v>
      </c>
      <c r="AC91" s="32">
        <v>72</v>
      </c>
      <c r="AD91" s="32">
        <v>86</v>
      </c>
      <c r="AE91" s="32">
        <v>45</v>
      </c>
      <c r="AF91" s="32">
        <v>100</v>
      </c>
      <c r="AG91" s="32">
        <v>36</v>
      </c>
      <c r="AH91" s="32">
        <v>80</v>
      </c>
      <c r="AI91" s="32">
        <v>73</v>
      </c>
      <c r="AJ91" s="32">
        <v>41</v>
      </c>
      <c r="AK91" s="32">
        <v>62</v>
      </c>
      <c r="AL91" s="32">
        <v>63</v>
      </c>
      <c r="AM91" s="32">
        <v>29</v>
      </c>
      <c r="AN91" s="32">
        <v>97</v>
      </c>
      <c r="AO91" s="32">
        <v>32</v>
      </c>
      <c r="AP91" s="32">
        <v>68</v>
      </c>
      <c r="AQ91" s="32">
        <v>54</v>
      </c>
      <c r="AR91" s="32">
        <v>72</v>
      </c>
      <c r="AS91" s="32">
        <v>61</v>
      </c>
      <c r="AT91" s="32">
        <v>24</v>
      </c>
      <c r="AU91" s="32">
        <v>92</v>
      </c>
      <c r="AV91" s="32">
        <v>51</v>
      </c>
      <c r="AW91" s="32">
        <v>69</v>
      </c>
      <c r="AX91" s="32">
        <v>55</v>
      </c>
      <c r="AY91" s="32">
        <v>30</v>
      </c>
      <c r="AZ91" s="32">
        <v>16</v>
      </c>
      <c r="BA91" s="32">
        <v>80</v>
      </c>
      <c r="BB91" s="32">
        <v>46</v>
      </c>
      <c r="BC91" s="32">
        <v>55</v>
      </c>
      <c r="BD91" s="32">
        <v>38</v>
      </c>
      <c r="BE91" s="32">
        <v>15</v>
      </c>
      <c r="BF91" s="32">
        <v>43</v>
      </c>
      <c r="BG91" s="32">
        <v>69</v>
      </c>
      <c r="BH91" s="32">
        <v>47</v>
      </c>
      <c r="BI91" s="32">
        <v>31</v>
      </c>
      <c r="BJ91" s="32">
        <v>67</v>
      </c>
      <c r="BK91" s="32">
        <v>29</v>
      </c>
      <c r="BL91" s="32">
        <v>45</v>
      </c>
      <c r="BM91" s="32">
        <v>47</v>
      </c>
      <c r="BN91" s="32">
        <v>80</v>
      </c>
      <c r="BO91" s="32">
        <v>49</v>
      </c>
      <c r="BP91" s="32">
        <v>74</v>
      </c>
      <c r="BQ91" s="32">
        <v>53</v>
      </c>
      <c r="BR91" s="32">
        <v>34</v>
      </c>
      <c r="BS91" s="32">
        <v>39</v>
      </c>
      <c r="BT91" s="32">
        <v>74</v>
      </c>
      <c r="BU91" s="32">
        <v>99</v>
      </c>
      <c r="BV91" s="32">
        <v>91</v>
      </c>
      <c r="BW91" s="32">
        <v>76</v>
      </c>
      <c r="BX91" s="32">
        <v>43</v>
      </c>
      <c r="BY91" s="32">
        <v>82</v>
      </c>
      <c r="BZ91" s="32">
        <v>51</v>
      </c>
      <c r="CA91" s="32">
        <v>20</v>
      </c>
      <c r="CB91" s="32">
        <v>15</v>
      </c>
      <c r="CC91" s="32">
        <v>29</v>
      </c>
      <c r="CD91" s="32">
        <v>43</v>
      </c>
      <c r="CE91" s="32">
        <v>21</v>
      </c>
      <c r="CF91" s="32">
        <v>68</v>
      </c>
      <c r="CG91" s="32">
        <v>61</v>
      </c>
      <c r="CH91" s="32">
        <v>19</v>
      </c>
      <c r="CI91" s="32">
        <v>98</v>
      </c>
      <c r="CJ91" s="32">
        <v>46</v>
      </c>
      <c r="CK91" s="32">
        <v>28</v>
      </c>
      <c r="CL91" s="32">
        <v>58</v>
      </c>
      <c r="CM91" s="32">
        <v>36</v>
      </c>
      <c r="CN91" s="32">
        <v>15</v>
      </c>
      <c r="CO91" s="32">
        <v>43</v>
      </c>
      <c r="CP91" s="32">
        <v>68</v>
      </c>
      <c r="CQ91" s="32">
        <v>60</v>
      </c>
      <c r="CR91" s="32">
        <v>94</v>
      </c>
      <c r="CS91" s="32">
        <v>33</v>
      </c>
      <c r="CT91" s="32">
        <v>94</v>
      </c>
      <c r="CU91" s="32">
        <v>28</v>
      </c>
      <c r="CV91" s="32">
        <v>60</v>
      </c>
      <c r="CW91" s="32">
        <v>23</v>
      </c>
      <c r="CX91" s="32">
        <v>59</v>
      </c>
      <c r="CY91" s="32">
        <v>82</v>
      </c>
      <c r="CZ91" s="32">
        <v>56</v>
      </c>
      <c r="DA91" s="32">
        <v>48</v>
      </c>
      <c r="DB91" s="32">
        <v>80</v>
      </c>
      <c r="DC91" s="32">
        <v>52</v>
      </c>
      <c r="DD91" s="32">
        <v>62</v>
      </c>
      <c r="DE91" s="32">
        <v>17</v>
      </c>
      <c r="DF91" s="32">
        <v>64</v>
      </c>
      <c r="DG91" s="32">
        <v>29</v>
      </c>
      <c r="DH91" s="32">
        <v>22</v>
      </c>
      <c r="DI91" s="32">
        <v>72</v>
      </c>
      <c r="DJ91" s="32">
        <v>74</v>
      </c>
      <c r="DK91" s="32">
        <v>89</v>
      </c>
      <c r="DL91" s="32">
        <v>87</v>
      </c>
      <c r="DM91" s="32">
        <v>59</v>
      </c>
      <c r="DN91" s="32">
        <v>89</v>
      </c>
      <c r="DO91" s="32">
        <v>41</v>
      </c>
      <c r="DP91" s="32">
        <v>72</v>
      </c>
      <c r="DQ91" s="32">
        <v>28</v>
      </c>
      <c r="DR91" s="32">
        <v>45</v>
      </c>
      <c r="DS91" s="32">
        <v>83</v>
      </c>
      <c r="DT91" s="32">
        <v>50</v>
      </c>
      <c r="DU91" s="32">
        <v>96</v>
      </c>
      <c r="DV91" s="32">
        <v>100</v>
      </c>
      <c r="DW91" s="32">
        <v>83</v>
      </c>
      <c r="DX91" s="32">
        <v>16</v>
      </c>
      <c r="DY91" s="32">
        <v>24</v>
      </c>
      <c r="DZ91" s="32">
        <v>88</v>
      </c>
      <c r="EA91" s="32">
        <v>81</v>
      </c>
      <c r="EB91" s="32">
        <v>54</v>
      </c>
      <c r="EC91" s="32">
        <v>27</v>
      </c>
      <c r="ED91" s="32">
        <v>76</v>
      </c>
      <c r="EE91" s="32">
        <v>47</v>
      </c>
      <c r="EF91" s="32">
        <v>75</v>
      </c>
      <c r="EG91" s="32">
        <v>44</v>
      </c>
      <c r="EH91" s="32">
        <v>37</v>
      </c>
      <c r="EI91" s="32">
        <v>41</v>
      </c>
      <c r="EJ91" s="32">
        <v>64</v>
      </c>
      <c r="EK91" s="32">
        <v>48</v>
      </c>
      <c r="EL91" s="32">
        <v>16</v>
      </c>
      <c r="EM91" s="32">
        <v>43</v>
      </c>
      <c r="EN91" s="32">
        <v>29</v>
      </c>
      <c r="EO91" s="32">
        <v>43</v>
      </c>
      <c r="EP91" s="32">
        <v>76</v>
      </c>
      <c r="EQ91" s="32">
        <v>17</v>
      </c>
      <c r="ER91" s="32">
        <v>96</v>
      </c>
      <c r="ES91" s="32">
        <v>75</v>
      </c>
      <c r="ET91" s="32">
        <v>20</v>
      </c>
      <c r="EU91" s="32">
        <v>97</v>
      </c>
      <c r="EV91" s="32">
        <v>53</v>
      </c>
      <c r="EW91" s="32">
        <v>25</v>
      </c>
      <c r="EX91" s="32">
        <v>84</v>
      </c>
      <c r="EY91" s="32">
        <v>61</v>
      </c>
      <c r="EZ91" s="32">
        <v>27</v>
      </c>
      <c r="FA91" s="32">
        <v>36</v>
      </c>
      <c r="FB91" s="32">
        <v>34</v>
      </c>
      <c r="FC91" s="32">
        <v>27</v>
      </c>
      <c r="FD91" s="32">
        <v>60</v>
      </c>
      <c r="FE91" s="32">
        <v>39</v>
      </c>
      <c r="FF91" s="32">
        <v>59</v>
      </c>
      <c r="FG91" s="32">
        <v>49</v>
      </c>
      <c r="FH91" s="32">
        <v>56</v>
      </c>
      <c r="FI91" s="32">
        <v>81</v>
      </c>
      <c r="FJ91" s="32">
        <v>43</v>
      </c>
      <c r="FK91" s="32">
        <v>20</v>
      </c>
      <c r="FL91" s="32">
        <v>48</v>
      </c>
      <c r="FM91" s="32">
        <v>21</v>
      </c>
      <c r="FN91" s="32">
        <v>26</v>
      </c>
      <c r="FO91" s="32">
        <v>63</v>
      </c>
      <c r="FP91" s="32">
        <v>99</v>
      </c>
      <c r="FQ91" s="32">
        <v>19</v>
      </c>
      <c r="FR91" s="32">
        <v>39</v>
      </c>
      <c r="FS91" s="32">
        <v>70</v>
      </c>
      <c r="FT91" s="32">
        <v>73</v>
      </c>
      <c r="FU91" s="32">
        <v>52</v>
      </c>
      <c r="FV91" s="32">
        <v>80</v>
      </c>
      <c r="FW91" s="32">
        <v>59</v>
      </c>
      <c r="FX91" s="32">
        <v>74</v>
      </c>
      <c r="FY91" s="32">
        <v>35</v>
      </c>
      <c r="FZ91" s="32">
        <v>36</v>
      </c>
      <c r="GA91" s="32">
        <v>16</v>
      </c>
      <c r="GB91" s="32">
        <v>72</v>
      </c>
      <c r="GC91" s="32">
        <v>15</v>
      </c>
      <c r="GD91" s="32">
        <v>78</v>
      </c>
      <c r="GE91" s="32">
        <v>98</v>
      </c>
      <c r="GF91" s="32">
        <v>16</v>
      </c>
      <c r="GG91" s="32">
        <v>40</v>
      </c>
      <c r="GH91" s="32">
        <v>18</v>
      </c>
      <c r="GI91" s="32">
        <v>39</v>
      </c>
      <c r="GJ91" s="32">
        <v>93</v>
      </c>
      <c r="GK91" s="32">
        <v>73</v>
      </c>
      <c r="GL91" s="32">
        <v>49</v>
      </c>
      <c r="GM91" s="32">
        <v>20</v>
      </c>
      <c r="GN91" s="32">
        <v>75</v>
      </c>
      <c r="GO91" s="32">
        <v>41</v>
      </c>
      <c r="GP91" s="32">
        <v>79</v>
      </c>
      <c r="GQ91" s="32">
        <v>77</v>
      </c>
      <c r="GR91" s="32">
        <v>76</v>
      </c>
      <c r="GS91" s="32">
        <v>33</v>
      </c>
      <c r="GT91" s="32">
        <v>25</v>
      </c>
      <c r="GU91" s="32">
        <v>72</v>
      </c>
      <c r="GV91" s="32">
        <v>22</v>
      </c>
      <c r="GW91" s="32">
        <v>32</v>
      </c>
      <c r="GX91" s="32">
        <v>58</v>
      </c>
      <c r="GY91" s="32">
        <v>18</v>
      </c>
      <c r="GZ91" s="32">
        <v>30</v>
      </c>
      <c r="HA91" s="32">
        <v>53</v>
      </c>
      <c r="HB91" s="32">
        <v>33</v>
      </c>
      <c r="HC91" s="32">
        <v>70</v>
      </c>
      <c r="HD91" s="32">
        <v>80</v>
      </c>
      <c r="HE91" s="32">
        <v>26</v>
      </c>
      <c r="HF91" s="32">
        <v>38</v>
      </c>
      <c r="HG91" s="32">
        <v>86</v>
      </c>
      <c r="HH91" s="32">
        <v>96</v>
      </c>
      <c r="HI91" s="32">
        <v>17</v>
      </c>
      <c r="HJ91" s="32">
        <v>41</v>
      </c>
      <c r="HK91" s="32">
        <v>66</v>
      </c>
      <c r="HL91" s="32">
        <v>50</v>
      </c>
      <c r="HM91" s="32">
        <v>26</v>
      </c>
      <c r="HN91" s="32">
        <v>20</v>
      </c>
      <c r="HO91" s="32">
        <v>28</v>
      </c>
      <c r="HP91" s="32">
        <v>86</v>
      </c>
      <c r="HQ91" s="32">
        <v>88</v>
      </c>
      <c r="HR91" s="32">
        <v>61</v>
      </c>
    </row>
    <row r="92" spans="27:226" x14ac:dyDescent="0.25">
      <c r="AA92" s="32">
        <v>94</v>
      </c>
      <c r="AB92" s="32">
        <v>78</v>
      </c>
      <c r="AC92" s="32">
        <v>38</v>
      </c>
      <c r="AD92" s="32">
        <v>62</v>
      </c>
      <c r="AE92" s="32">
        <v>36</v>
      </c>
      <c r="AF92" s="32">
        <v>23</v>
      </c>
      <c r="AG92" s="32">
        <v>78</v>
      </c>
      <c r="AH92" s="32">
        <v>94</v>
      </c>
      <c r="AI92" s="32">
        <v>21</v>
      </c>
      <c r="AJ92" s="32">
        <v>59</v>
      </c>
      <c r="AK92" s="32">
        <v>69</v>
      </c>
      <c r="AL92" s="32">
        <v>43</v>
      </c>
      <c r="AM92" s="32">
        <v>45</v>
      </c>
      <c r="AN92" s="32">
        <v>31</v>
      </c>
      <c r="AO92" s="32">
        <v>18</v>
      </c>
      <c r="AP92" s="32">
        <v>94</v>
      </c>
      <c r="AQ92" s="32">
        <v>51</v>
      </c>
      <c r="AR92" s="32">
        <v>86</v>
      </c>
      <c r="AS92" s="32">
        <v>16</v>
      </c>
      <c r="AT92" s="32">
        <v>30</v>
      </c>
      <c r="AU92" s="32">
        <v>51</v>
      </c>
      <c r="AV92" s="32">
        <v>28</v>
      </c>
      <c r="AW92" s="32">
        <v>91</v>
      </c>
      <c r="AX92" s="32">
        <v>62</v>
      </c>
      <c r="AY92" s="32">
        <v>89</v>
      </c>
      <c r="AZ92" s="32">
        <v>68</v>
      </c>
      <c r="BA92" s="32">
        <v>87</v>
      </c>
      <c r="BB92" s="32">
        <v>96</v>
      </c>
      <c r="BC92" s="32">
        <v>31</v>
      </c>
      <c r="BD92" s="32">
        <v>36</v>
      </c>
      <c r="BE92" s="32">
        <v>26</v>
      </c>
      <c r="BF92" s="32">
        <v>58</v>
      </c>
      <c r="BG92" s="32">
        <v>64</v>
      </c>
      <c r="BH92" s="32">
        <v>22</v>
      </c>
      <c r="BI92" s="32">
        <v>74</v>
      </c>
      <c r="BJ92" s="32">
        <v>39</v>
      </c>
      <c r="BK92" s="32">
        <v>45</v>
      </c>
      <c r="BL92" s="32">
        <v>29</v>
      </c>
      <c r="BM92" s="32">
        <v>61</v>
      </c>
      <c r="BN92" s="32">
        <v>43</v>
      </c>
      <c r="BO92" s="32">
        <v>84</v>
      </c>
      <c r="BP92" s="32">
        <v>75</v>
      </c>
      <c r="BQ92" s="32">
        <v>92</v>
      </c>
      <c r="BR92" s="32">
        <v>99</v>
      </c>
      <c r="BS92" s="32">
        <v>19</v>
      </c>
      <c r="BT92" s="32">
        <v>56</v>
      </c>
      <c r="BU92" s="32">
        <v>58</v>
      </c>
      <c r="BV92" s="32">
        <v>33</v>
      </c>
      <c r="BW92" s="32">
        <v>95</v>
      </c>
      <c r="BX92" s="32">
        <v>90</v>
      </c>
      <c r="BY92" s="32">
        <v>36</v>
      </c>
      <c r="BZ92" s="32">
        <v>45</v>
      </c>
      <c r="CA92" s="32">
        <v>28</v>
      </c>
      <c r="CB92" s="32">
        <v>50</v>
      </c>
      <c r="CC92" s="32">
        <v>84</v>
      </c>
      <c r="CD92" s="32">
        <v>92</v>
      </c>
      <c r="CE92" s="32">
        <v>95</v>
      </c>
      <c r="CF92" s="32">
        <v>26</v>
      </c>
      <c r="CG92" s="32">
        <v>56</v>
      </c>
      <c r="CH92" s="32">
        <v>30</v>
      </c>
      <c r="CI92" s="32">
        <v>29</v>
      </c>
      <c r="CJ92" s="32">
        <v>95</v>
      </c>
      <c r="CK92" s="32">
        <v>47</v>
      </c>
      <c r="CL92" s="32">
        <v>77</v>
      </c>
      <c r="CM92" s="32">
        <v>79</v>
      </c>
      <c r="CN92" s="32">
        <v>41</v>
      </c>
      <c r="CO92" s="32">
        <v>81</v>
      </c>
      <c r="CP92" s="32">
        <v>53</v>
      </c>
      <c r="CQ92" s="32">
        <v>24</v>
      </c>
      <c r="CR92" s="32">
        <v>83</v>
      </c>
      <c r="CS92" s="32">
        <v>61</v>
      </c>
      <c r="CT92" s="32">
        <v>23</v>
      </c>
      <c r="CU92" s="32">
        <v>91</v>
      </c>
      <c r="CV92" s="32">
        <v>47</v>
      </c>
      <c r="CW92" s="32">
        <v>22</v>
      </c>
      <c r="CX92" s="32">
        <v>52</v>
      </c>
      <c r="CY92" s="32">
        <v>86</v>
      </c>
      <c r="CZ92" s="32">
        <v>43</v>
      </c>
      <c r="DA92" s="32">
        <v>61</v>
      </c>
      <c r="DB92" s="32">
        <v>75</v>
      </c>
      <c r="DC92" s="32">
        <v>44</v>
      </c>
      <c r="DD92" s="32">
        <v>19</v>
      </c>
      <c r="DE92" s="32">
        <v>76</v>
      </c>
      <c r="DF92" s="32">
        <v>19</v>
      </c>
      <c r="DG92" s="32">
        <v>49</v>
      </c>
      <c r="DH92" s="32">
        <v>85</v>
      </c>
      <c r="DI92" s="32">
        <v>88</v>
      </c>
      <c r="DJ92" s="32">
        <v>73</v>
      </c>
      <c r="DK92" s="32">
        <v>86</v>
      </c>
      <c r="DL92" s="32">
        <v>77</v>
      </c>
      <c r="DM92" s="32">
        <v>56</v>
      </c>
      <c r="DN92" s="32">
        <v>16</v>
      </c>
      <c r="DO92" s="32">
        <v>24</v>
      </c>
      <c r="DP92" s="32">
        <v>75</v>
      </c>
      <c r="DQ92" s="32">
        <v>26</v>
      </c>
      <c r="DR92" s="32">
        <v>42</v>
      </c>
      <c r="DS92" s="32">
        <v>74</v>
      </c>
      <c r="DT92" s="32">
        <v>100</v>
      </c>
      <c r="DU92" s="32">
        <v>87</v>
      </c>
      <c r="DV92" s="32">
        <v>27</v>
      </c>
      <c r="DW92" s="32">
        <v>82</v>
      </c>
      <c r="DX92" s="32">
        <v>66</v>
      </c>
      <c r="DY92" s="32">
        <v>39</v>
      </c>
      <c r="DZ92" s="32">
        <v>96</v>
      </c>
      <c r="EA92" s="32">
        <v>52</v>
      </c>
      <c r="EB92" s="32">
        <v>97</v>
      </c>
      <c r="EC92" s="32">
        <v>100</v>
      </c>
      <c r="ED92" s="32">
        <v>38</v>
      </c>
      <c r="EE92" s="32">
        <v>56</v>
      </c>
      <c r="EF92" s="32">
        <v>94</v>
      </c>
      <c r="EG92" s="32">
        <v>42</v>
      </c>
      <c r="EH92" s="32">
        <v>88</v>
      </c>
      <c r="EI92" s="32">
        <v>46</v>
      </c>
      <c r="EJ92" s="32">
        <v>48</v>
      </c>
      <c r="EK92" s="32">
        <v>89</v>
      </c>
      <c r="EL92" s="32">
        <v>85</v>
      </c>
      <c r="EM92" s="32">
        <v>86</v>
      </c>
      <c r="EN92" s="32">
        <v>85</v>
      </c>
      <c r="EO92" s="32">
        <v>21</v>
      </c>
      <c r="EP92" s="32">
        <v>32</v>
      </c>
      <c r="EQ92" s="32">
        <v>21</v>
      </c>
      <c r="ER92" s="32">
        <v>17</v>
      </c>
      <c r="ES92" s="32">
        <v>36</v>
      </c>
      <c r="ET92" s="32">
        <v>82</v>
      </c>
      <c r="EU92" s="32">
        <v>43</v>
      </c>
      <c r="EV92" s="32">
        <v>43</v>
      </c>
      <c r="EW92" s="32">
        <v>48</v>
      </c>
      <c r="EX92" s="32">
        <v>70</v>
      </c>
      <c r="EY92" s="32">
        <v>30</v>
      </c>
      <c r="EZ92" s="32">
        <v>89</v>
      </c>
      <c r="FA92" s="32">
        <v>93</v>
      </c>
      <c r="FB92" s="32">
        <v>77</v>
      </c>
      <c r="FC92" s="32">
        <v>38</v>
      </c>
      <c r="FD92" s="32">
        <v>85</v>
      </c>
      <c r="FE92" s="32">
        <v>36</v>
      </c>
      <c r="FF92" s="32">
        <v>97</v>
      </c>
      <c r="FG92" s="32">
        <v>24</v>
      </c>
      <c r="FH92" s="32">
        <v>59</v>
      </c>
      <c r="FI92" s="32">
        <v>29</v>
      </c>
      <c r="FJ92" s="32">
        <v>69</v>
      </c>
      <c r="FK92" s="32">
        <v>27</v>
      </c>
      <c r="FL92" s="32">
        <v>52</v>
      </c>
      <c r="FM92" s="32">
        <v>36</v>
      </c>
      <c r="FN92" s="32">
        <v>41</v>
      </c>
      <c r="FO92" s="32">
        <v>64</v>
      </c>
      <c r="FP92" s="32">
        <v>85</v>
      </c>
      <c r="FQ92" s="32">
        <v>60</v>
      </c>
      <c r="FR92" s="32">
        <v>90</v>
      </c>
      <c r="FS92" s="32">
        <v>28</v>
      </c>
      <c r="FT92" s="32">
        <v>87</v>
      </c>
      <c r="FU92" s="32">
        <v>46</v>
      </c>
      <c r="FV92" s="32">
        <v>41</v>
      </c>
      <c r="FW92" s="32">
        <v>23</v>
      </c>
      <c r="FX92" s="32">
        <v>73</v>
      </c>
      <c r="FY92" s="32">
        <v>46</v>
      </c>
      <c r="FZ92" s="32">
        <v>51</v>
      </c>
      <c r="GA92" s="32">
        <v>99</v>
      </c>
      <c r="GB92" s="32">
        <v>83</v>
      </c>
      <c r="GC92" s="32">
        <v>63</v>
      </c>
      <c r="GD92" s="32">
        <v>99</v>
      </c>
      <c r="GE92" s="32">
        <v>20</v>
      </c>
      <c r="GF92" s="32">
        <v>90</v>
      </c>
      <c r="GG92" s="32">
        <v>75</v>
      </c>
      <c r="GH92" s="32">
        <v>61</v>
      </c>
      <c r="GI92" s="32">
        <v>51</v>
      </c>
      <c r="GJ92" s="32">
        <v>18</v>
      </c>
      <c r="GK92" s="32">
        <v>89</v>
      </c>
      <c r="GL92" s="32">
        <v>57</v>
      </c>
      <c r="GM92" s="32">
        <v>43</v>
      </c>
      <c r="GN92" s="32">
        <v>65</v>
      </c>
      <c r="GO92" s="32">
        <v>99</v>
      </c>
      <c r="GP92" s="32">
        <v>52</v>
      </c>
      <c r="GQ92" s="32">
        <v>27</v>
      </c>
      <c r="GR92" s="32">
        <v>72</v>
      </c>
      <c r="GS92" s="32">
        <v>48</v>
      </c>
      <c r="GT92" s="32">
        <v>45</v>
      </c>
      <c r="GU92" s="32">
        <v>42</v>
      </c>
      <c r="GV92" s="32">
        <v>44</v>
      </c>
      <c r="GW92" s="32">
        <v>30</v>
      </c>
      <c r="GX92" s="32">
        <v>78</v>
      </c>
      <c r="GY92" s="32">
        <v>33</v>
      </c>
      <c r="GZ92" s="32">
        <v>52</v>
      </c>
      <c r="HA92" s="32">
        <v>41</v>
      </c>
      <c r="HB92" s="32">
        <v>46</v>
      </c>
      <c r="HC92" s="32">
        <v>60</v>
      </c>
      <c r="HD92" s="32">
        <v>22</v>
      </c>
      <c r="HE92" s="32">
        <v>92</v>
      </c>
      <c r="HF92" s="32">
        <v>31</v>
      </c>
      <c r="HG92" s="32">
        <v>84</v>
      </c>
      <c r="HH92" s="32">
        <v>65</v>
      </c>
      <c r="HI92" s="32">
        <v>18</v>
      </c>
      <c r="HJ92" s="32">
        <v>29</v>
      </c>
      <c r="HK92" s="32">
        <v>16</v>
      </c>
      <c r="HL92" s="32">
        <v>16</v>
      </c>
      <c r="HM92" s="32">
        <v>40</v>
      </c>
      <c r="HN92" s="32">
        <v>79</v>
      </c>
      <c r="HO92" s="32">
        <v>67</v>
      </c>
      <c r="HP92" s="32">
        <v>28</v>
      </c>
      <c r="HQ92" s="32">
        <v>71</v>
      </c>
      <c r="HR92" s="32">
        <v>71</v>
      </c>
    </row>
    <row r="93" spans="27:226" x14ac:dyDescent="0.25">
      <c r="AA93" s="32">
        <v>15</v>
      </c>
      <c r="AB93" s="32">
        <v>88</v>
      </c>
      <c r="AC93" s="32">
        <v>66</v>
      </c>
      <c r="AD93" s="32">
        <v>60</v>
      </c>
      <c r="AE93" s="32">
        <v>95</v>
      </c>
      <c r="AF93" s="32">
        <v>51</v>
      </c>
      <c r="AG93" s="32">
        <v>34</v>
      </c>
      <c r="AH93" s="32">
        <v>22</v>
      </c>
      <c r="AI93" s="32">
        <v>47</v>
      </c>
      <c r="AJ93" s="32">
        <v>58</v>
      </c>
      <c r="AK93" s="32">
        <v>61</v>
      </c>
      <c r="AL93" s="32">
        <v>49</v>
      </c>
      <c r="AM93" s="32">
        <v>34</v>
      </c>
      <c r="AN93" s="32">
        <v>99</v>
      </c>
      <c r="AO93" s="32">
        <v>82</v>
      </c>
      <c r="AP93" s="32">
        <v>61</v>
      </c>
      <c r="AQ93" s="32">
        <v>42</v>
      </c>
      <c r="AR93" s="32">
        <v>54</v>
      </c>
      <c r="AS93" s="32">
        <v>79</v>
      </c>
      <c r="AT93" s="32">
        <v>32</v>
      </c>
      <c r="AU93" s="32">
        <v>50</v>
      </c>
      <c r="AV93" s="32">
        <v>74</v>
      </c>
      <c r="AW93" s="32">
        <v>38</v>
      </c>
      <c r="AX93" s="32">
        <v>66</v>
      </c>
      <c r="AY93" s="32">
        <v>73</v>
      </c>
      <c r="AZ93" s="32">
        <v>43</v>
      </c>
      <c r="BA93" s="32">
        <v>40</v>
      </c>
      <c r="BB93" s="32">
        <v>17</v>
      </c>
      <c r="BC93" s="32">
        <v>44</v>
      </c>
      <c r="BD93" s="32">
        <v>66</v>
      </c>
      <c r="BE93" s="32">
        <v>19</v>
      </c>
      <c r="BF93" s="32">
        <v>61</v>
      </c>
      <c r="BG93" s="32">
        <v>51</v>
      </c>
      <c r="BH93" s="32">
        <v>49</v>
      </c>
      <c r="BI93" s="32">
        <v>93</v>
      </c>
      <c r="BJ93" s="32">
        <v>25</v>
      </c>
      <c r="BK93" s="32">
        <v>32</v>
      </c>
      <c r="BL93" s="32">
        <v>99</v>
      </c>
      <c r="BM93" s="32">
        <v>65</v>
      </c>
      <c r="BN93" s="32">
        <v>47</v>
      </c>
      <c r="BO93" s="32">
        <v>45</v>
      </c>
      <c r="BP93" s="32">
        <v>77</v>
      </c>
      <c r="BQ93" s="32">
        <v>47</v>
      </c>
      <c r="BR93" s="32">
        <v>65</v>
      </c>
      <c r="BS93" s="32">
        <v>76</v>
      </c>
      <c r="BT93" s="32">
        <v>28</v>
      </c>
      <c r="BU93" s="32">
        <v>77</v>
      </c>
      <c r="BV93" s="32">
        <v>67</v>
      </c>
      <c r="BW93" s="32">
        <v>89</v>
      </c>
      <c r="BX93" s="32">
        <v>90</v>
      </c>
      <c r="BY93" s="32">
        <v>41</v>
      </c>
      <c r="BZ93" s="32">
        <v>96</v>
      </c>
      <c r="CA93" s="32">
        <v>28</v>
      </c>
      <c r="CB93" s="32">
        <v>76</v>
      </c>
      <c r="CC93" s="32">
        <v>93</v>
      </c>
      <c r="CD93" s="32">
        <v>89</v>
      </c>
      <c r="CE93" s="32">
        <v>85</v>
      </c>
      <c r="CF93" s="32">
        <v>74</v>
      </c>
      <c r="CG93" s="32">
        <v>18</v>
      </c>
      <c r="CH93" s="32">
        <v>23</v>
      </c>
      <c r="CI93" s="32">
        <v>30</v>
      </c>
      <c r="CJ93" s="32">
        <v>45</v>
      </c>
      <c r="CK93" s="32">
        <v>94</v>
      </c>
      <c r="CL93" s="32">
        <v>84</v>
      </c>
      <c r="CM93" s="32">
        <v>32</v>
      </c>
      <c r="CN93" s="32">
        <v>16</v>
      </c>
      <c r="CO93" s="32">
        <v>85</v>
      </c>
      <c r="CP93" s="32">
        <v>71</v>
      </c>
      <c r="CQ93" s="32">
        <v>73</v>
      </c>
      <c r="CR93" s="32">
        <v>86</v>
      </c>
      <c r="CS93" s="32">
        <v>18</v>
      </c>
      <c r="CT93" s="32">
        <v>36</v>
      </c>
      <c r="CU93" s="32">
        <v>26</v>
      </c>
      <c r="CV93" s="32">
        <v>64</v>
      </c>
      <c r="CW93" s="32">
        <v>20</v>
      </c>
      <c r="CX93" s="32">
        <v>42</v>
      </c>
      <c r="CY93" s="32">
        <v>34</v>
      </c>
      <c r="CZ93" s="32">
        <v>58</v>
      </c>
      <c r="DA93" s="32">
        <v>56</v>
      </c>
      <c r="DB93" s="32">
        <v>63</v>
      </c>
      <c r="DC93" s="32">
        <v>62</v>
      </c>
      <c r="DD93" s="32">
        <v>60</v>
      </c>
      <c r="DE93" s="32">
        <v>81</v>
      </c>
      <c r="DF93" s="32">
        <v>62</v>
      </c>
      <c r="DG93" s="32">
        <v>70</v>
      </c>
      <c r="DH93" s="32">
        <v>32</v>
      </c>
      <c r="DI93" s="32">
        <v>72</v>
      </c>
      <c r="DJ93" s="32">
        <v>17</v>
      </c>
      <c r="DK93" s="32">
        <v>58</v>
      </c>
      <c r="DL93" s="32">
        <v>82</v>
      </c>
      <c r="DM93" s="32">
        <v>62</v>
      </c>
      <c r="DN93" s="32">
        <v>46</v>
      </c>
      <c r="DO93" s="32">
        <v>44</v>
      </c>
      <c r="DP93" s="32">
        <v>75</v>
      </c>
      <c r="DQ93" s="32">
        <v>47</v>
      </c>
      <c r="DR93" s="32">
        <v>85</v>
      </c>
      <c r="DS93" s="32">
        <v>70</v>
      </c>
      <c r="DT93" s="32">
        <v>20</v>
      </c>
      <c r="DU93" s="32">
        <v>35</v>
      </c>
      <c r="DV93" s="32">
        <v>100</v>
      </c>
      <c r="DW93" s="32">
        <v>67</v>
      </c>
      <c r="DX93" s="32">
        <v>69</v>
      </c>
      <c r="DY93" s="32">
        <v>42</v>
      </c>
      <c r="DZ93" s="32">
        <v>70</v>
      </c>
      <c r="EA93" s="32">
        <v>41</v>
      </c>
      <c r="EB93" s="32">
        <v>74</v>
      </c>
      <c r="EC93" s="32">
        <v>58</v>
      </c>
      <c r="ED93" s="32">
        <v>90</v>
      </c>
      <c r="EE93" s="32">
        <v>38</v>
      </c>
      <c r="EF93" s="32">
        <v>89</v>
      </c>
      <c r="EG93" s="32">
        <v>18</v>
      </c>
      <c r="EH93" s="32">
        <v>33</v>
      </c>
      <c r="EI93" s="32">
        <v>34</v>
      </c>
      <c r="EJ93" s="32">
        <v>99</v>
      </c>
      <c r="EK93" s="32">
        <v>88</v>
      </c>
      <c r="EL93" s="32">
        <v>59</v>
      </c>
      <c r="EM93" s="32">
        <v>66</v>
      </c>
      <c r="EN93" s="32">
        <v>15</v>
      </c>
      <c r="EO93" s="32">
        <v>36</v>
      </c>
      <c r="EP93" s="32">
        <v>67</v>
      </c>
      <c r="EQ93" s="32">
        <v>22</v>
      </c>
      <c r="ER93" s="32">
        <v>51</v>
      </c>
      <c r="ES93" s="32">
        <v>73</v>
      </c>
      <c r="ET93" s="32">
        <v>41</v>
      </c>
      <c r="EU93" s="32">
        <v>25</v>
      </c>
      <c r="EV93" s="32">
        <v>62</v>
      </c>
      <c r="EW93" s="32">
        <v>51</v>
      </c>
      <c r="EX93" s="32">
        <v>58</v>
      </c>
      <c r="EY93" s="32">
        <v>76</v>
      </c>
      <c r="EZ93" s="32">
        <v>88</v>
      </c>
      <c r="FA93" s="32">
        <v>74</v>
      </c>
      <c r="FB93" s="32">
        <v>67</v>
      </c>
      <c r="FC93" s="32">
        <v>81</v>
      </c>
      <c r="FD93" s="32">
        <v>40</v>
      </c>
      <c r="FE93" s="32">
        <v>96</v>
      </c>
      <c r="FF93" s="32">
        <v>43</v>
      </c>
      <c r="FG93" s="32">
        <v>91</v>
      </c>
      <c r="FH93" s="32">
        <v>60</v>
      </c>
      <c r="FI93" s="32">
        <v>72</v>
      </c>
      <c r="FJ93" s="32">
        <v>81</v>
      </c>
      <c r="FK93" s="32">
        <v>42</v>
      </c>
      <c r="FL93" s="32">
        <v>61</v>
      </c>
      <c r="FM93" s="32">
        <v>39</v>
      </c>
      <c r="FN93" s="32">
        <v>93</v>
      </c>
      <c r="FO93" s="32">
        <v>63</v>
      </c>
      <c r="FP93" s="32">
        <v>37</v>
      </c>
      <c r="FQ93" s="32">
        <v>17</v>
      </c>
      <c r="FR93" s="32">
        <v>56</v>
      </c>
      <c r="FS93" s="32">
        <v>78</v>
      </c>
      <c r="FT93" s="32">
        <v>37</v>
      </c>
      <c r="FU93" s="32">
        <v>58</v>
      </c>
      <c r="FV93" s="32">
        <v>43</v>
      </c>
      <c r="FW93" s="32">
        <v>63</v>
      </c>
      <c r="FX93" s="32">
        <v>65</v>
      </c>
      <c r="FY93" s="32">
        <v>24</v>
      </c>
      <c r="FZ93" s="32">
        <v>69</v>
      </c>
      <c r="GA93" s="32">
        <v>84</v>
      </c>
      <c r="GB93" s="32">
        <v>87</v>
      </c>
      <c r="GC93" s="32">
        <v>17</v>
      </c>
      <c r="GD93" s="32">
        <v>99</v>
      </c>
      <c r="GE93" s="32">
        <v>91</v>
      </c>
      <c r="GF93" s="32">
        <v>73</v>
      </c>
      <c r="GG93" s="32">
        <v>69</v>
      </c>
      <c r="GH93" s="32">
        <v>80</v>
      </c>
      <c r="GI93" s="32">
        <v>67</v>
      </c>
      <c r="GJ93" s="32">
        <v>60</v>
      </c>
      <c r="GK93" s="32">
        <v>80</v>
      </c>
      <c r="GL93" s="32">
        <v>57</v>
      </c>
      <c r="GM93" s="32">
        <v>67</v>
      </c>
      <c r="GN93" s="32">
        <v>91</v>
      </c>
      <c r="GO93" s="32">
        <v>18</v>
      </c>
      <c r="GP93" s="32">
        <v>34</v>
      </c>
      <c r="GQ93" s="32">
        <v>51</v>
      </c>
      <c r="GR93" s="32">
        <v>98</v>
      </c>
      <c r="GS93" s="32">
        <v>81</v>
      </c>
      <c r="GT93" s="32">
        <v>82</v>
      </c>
      <c r="GU93" s="32">
        <v>20</v>
      </c>
      <c r="GV93" s="32">
        <v>29</v>
      </c>
      <c r="GW93" s="32">
        <v>81</v>
      </c>
      <c r="GX93" s="32">
        <v>65</v>
      </c>
      <c r="GY93" s="32">
        <v>29</v>
      </c>
      <c r="GZ93" s="32">
        <v>21</v>
      </c>
      <c r="HA93" s="32">
        <v>58</v>
      </c>
      <c r="HB93" s="32">
        <v>90</v>
      </c>
      <c r="HC93" s="32">
        <v>33</v>
      </c>
      <c r="HD93" s="32">
        <v>59</v>
      </c>
      <c r="HE93" s="32">
        <v>41</v>
      </c>
      <c r="HF93" s="32">
        <v>60</v>
      </c>
      <c r="HG93" s="32">
        <v>54</v>
      </c>
      <c r="HH93" s="32">
        <v>94</v>
      </c>
      <c r="HI93" s="32">
        <v>68</v>
      </c>
      <c r="HJ93" s="32">
        <v>27</v>
      </c>
      <c r="HK93" s="32">
        <v>32</v>
      </c>
      <c r="HL93" s="32">
        <v>34</v>
      </c>
      <c r="HM93" s="32">
        <v>19</v>
      </c>
      <c r="HN93" s="32">
        <v>74</v>
      </c>
      <c r="HO93" s="32">
        <v>16</v>
      </c>
      <c r="HP93" s="32">
        <v>80</v>
      </c>
      <c r="HQ93" s="32">
        <v>47</v>
      </c>
      <c r="HR93" s="32">
        <v>93</v>
      </c>
    </row>
    <row r="94" spans="27:226" x14ac:dyDescent="0.25">
      <c r="AA94" s="32">
        <v>30</v>
      </c>
      <c r="AB94" s="32">
        <v>57</v>
      </c>
      <c r="AC94" s="32">
        <v>50</v>
      </c>
      <c r="AD94" s="32">
        <v>19</v>
      </c>
      <c r="AE94" s="32">
        <v>93</v>
      </c>
      <c r="AF94" s="32">
        <v>45</v>
      </c>
      <c r="AG94" s="32">
        <v>72</v>
      </c>
      <c r="AH94" s="32">
        <v>93</v>
      </c>
      <c r="AI94" s="32">
        <v>32</v>
      </c>
      <c r="AJ94" s="32">
        <v>37</v>
      </c>
      <c r="AK94" s="32">
        <v>65</v>
      </c>
      <c r="AL94" s="32">
        <v>37</v>
      </c>
      <c r="AM94" s="32">
        <v>54</v>
      </c>
      <c r="AN94" s="32">
        <v>80</v>
      </c>
      <c r="AO94" s="32">
        <v>81</v>
      </c>
      <c r="AP94" s="32">
        <v>24</v>
      </c>
      <c r="AQ94" s="32">
        <v>44</v>
      </c>
      <c r="AR94" s="32">
        <v>96</v>
      </c>
      <c r="AS94" s="32">
        <v>28</v>
      </c>
      <c r="AT94" s="32">
        <v>61</v>
      </c>
      <c r="AU94" s="32">
        <v>73</v>
      </c>
      <c r="AV94" s="32">
        <v>97</v>
      </c>
      <c r="AW94" s="32">
        <v>15</v>
      </c>
      <c r="AX94" s="32">
        <v>71</v>
      </c>
      <c r="AY94" s="32">
        <v>40</v>
      </c>
      <c r="AZ94" s="32">
        <v>52</v>
      </c>
      <c r="BA94" s="32">
        <v>42</v>
      </c>
      <c r="BB94" s="32">
        <v>97</v>
      </c>
      <c r="BC94" s="32">
        <v>47</v>
      </c>
      <c r="BD94" s="32">
        <v>82</v>
      </c>
      <c r="BE94" s="32">
        <v>25</v>
      </c>
      <c r="BF94" s="32">
        <v>79</v>
      </c>
      <c r="BG94" s="32">
        <v>24</v>
      </c>
      <c r="BH94" s="32">
        <v>75</v>
      </c>
      <c r="BI94" s="32">
        <v>26</v>
      </c>
      <c r="BJ94" s="32">
        <v>67</v>
      </c>
      <c r="BK94" s="32">
        <v>74</v>
      </c>
      <c r="BL94" s="32">
        <v>18</v>
      </c>
      <c r="BM94" s="32">
        <v>89</v>
      </c>
      <c r="BN94" s="32">
        <v>47</v>
      </c>
      <c r="BO94" s="32">
        <v>54</v>
      </c>
      <c r="BP94" s="32">
        <v>63</v>
      </c>
      <c r="BQ94" s="32">
        <v>52</v>
      </c>
      <c r="BR94" s="32">
        <v>64</v>
      </c>
      <c r="BS94" s="32">
        <v>48</v>
      </c>
      <c r="BT94" s="32">
        <v>70</v>
      </c>
      <c r="BU94" s="32">
        <v>63</v>
      </c>
      <c r="BV94" s="32">
        <v>50</v>
      </c>
      <c r="BW94" s="32">
        <v>20</v>
      </c>
      <c r="BX94" s="32">
        <v>100</v>
      </c>
      <c r="BY94" s="32">
        <v>77</v>
      </c>
      <c r="BZ94" s="32">
        <v>32</v>
      </c>
      <c r="CA94" s="32">
        <v>90</v>
      </c>
      <c r="CB94" s="32">
        <v>75</v>
      </c>
      <c r="CC94" s="32">
        <v>67</v>
      </c>
      <c r="CD94" s="32">
        <v>66</v>
      </c>
      <c r="CE94" s="32">
        <v>53</v>
      </c>
      <c r="CF94" s="32">
        <v>58</v>
      </c>
      <c r="CG94" s="32">
        <v>41</v>
      </c>
      <c r="CH94" s="32">
        <v>93</v>
      </c>
      <c r="CI94" s="32">
        <v>84</v>
      </c>
      <c r="CJ94" s="32">
        <v>37</v>
      </c>
      <c r="CK94" s="32">
        <v>72</v>
      </c>
      <c r="CL94" s="32">
        <v>30</v>
      </c>
      <c r="CM94" s="32">
        <v>100</v>
      </c>
      <c r="CN94" s="32">
        <v>21</v>
      </c>
      <c r="CO94" s="32">
        <v>78</v>
      </c>
      <c r="CP94" s="32">
        <v>93</v>
      </c>
      <c r="CQ94" s="32">
        <v>54</v>
      </c>
      <c r="CR94" s="32">
        <v>40</v>
      </c>
      <c r="CS94" s="32">
        <v>33</v>
      </c>
      <c r="CT94" s="32">
        <v>24</v>
      </c>
      <c r="CU94" s="32">
        <v>67</v>
      </c>
      <c r="CV94" s="32">
        <v>19</v>
      </c>
      <c r="CW94" s="32">
        <v>83</v>
      </c>
      <c r="CX94" s="32">
        <v>85</v>
      </c>
      <c r="CY94" s="32">
        <v>60</v>
      </c>
      <c r="CZ94" s="32">
        <v>86</v>
      </c>
      <c r="DA94" s="32">
        <v>95</v>
      </c>
      <c r="DB94" s="32">
        <v>58</v>
      </c>
      <c r="DC94" s="32">
        <v>81</v>
      </c>
      <c r="DD94" s="32">
        <v>78</v>
      </c>
      <c r="DE94" s="32">
        <v>23</v>
      </c>
      <c r="DF94" s="32">
        <v>94</v>
      </c>
      <c r="DG94" s="32">
        <v>20</v>
      </c>
      <c r="DH94" s="32">
        <v>70</v>
      </c>
      <c r="DI94" s="32">
        <v>83</v>
      </c>
      <c r="DJ94" s="32">
        <v>80</v>
      </c>
      <c r="DK94" s="32">
        <v>60</v>
      </c>
      <c r="DL94" s="32">
        <v>59</v>
      </c>
      <c r="DM94" s="32">
        <v>33</v>
      </c>
      <c r="DN94" s="32">
        <v>21</v>
      </c>
      <c r="DO94" s="32">
        <v>71</v>
      </c>
      <c r="DP94" s="32">
        <v>25</v>
      </c>
      <c r="DQ94" s="32">
        <v>54</v>
      </c>
      <c r="DR94" s="32">
        <v>78</v>
      </c>
      <c r="DS94" s="32">
        <v>97</v>
      </c>
      <c r="DT94" s="32">
        <v>94</v>
      </c>
      <c r="DU94" s="32">
        <v>17</v>
      </c>
      <c r="DV94" s="32">
        <v>93</v>
      </c>
      <c r="DW94" s="32">
        <v>46</v>
      </c>
      <c r="DX94" s="32">
        <v>52</v>
      </c>
      <c r="DY94" s="32">
        <v>88</v>
      </c>
      <c r="DZ94" s="32">
        <v>95</v>
      </c>
      <c r="EA94" s="32">
        <v>79</v>
      </c>
      <c r="EB94" s="32">
        <v>83</v>
      </c>
      <c r="EC94" s="32">
        <v>44</v>
      </c>
      <c r="ED94" s="32">
        <v>19</v>
      </c>
      <c r="EE94" s="32">
        <v>53</v>
      </c>
      <c r="EF94" s="32">
        <v>94</v>
      </c>
      <c r="EG94" s="32">
        <v>73</v>
      </c>
      <c r="EH94" s="32">
        <v>72</v>
      </c>
      <c r="EI94" s="32">
        <v>42</v>
      </c>
      <c r="EJ94" s="32">
        <v>76</v>
      </c>
      <c r="EK94" s="32">
        <v>41</v>
      </c>
      <c r="EL94" s="32">
        <v>86</v>
      </c>
      <c r="EM94" s="32">
        <v>49</v>
      </c>
      <c r="EN94" s="32">
        <v>76</v>
      </c>
      <c r="EO94" s="32">
        <v>15</v>
      </c>
      <c r="EP94" s="32">
        <v>66</v>
      </c>
      <c r="EQ94" s="32">
        <v>38</v>
      </c>
      <c r="ER94" s="32">
        <v>47</v>
      </c>
      <c r="ES94" s="32">
        <v>78</v>
      </c>
      <c r="ET94" s="32">
        <v>15</v>
      </c>
      <c r="EU94" s="32">
        <v>36</v>
      </c>
      <c r="EV94" s="32">
        <v>19</v>
      </c>
      <c r="EW94" s="32">
        <v>67</v>
      </c>
      <c r="EX94" s="32">
        <v>38</v>
      </c>
      <c r="EY94" s="32">
        <v>44</v>
      </c>
      <c r="EZ94" s="32">
        <v>73</v>
      </c>
      <c r="FA94" s="32">
        <v>71</v>
      </c>
      <c r="FB94" s="32">
        <v>16</v>
      </c>
      <c r="FC94" s="32">
        <v>50</v>
      </c>
      <c r="FD94" s="32">
        <v>54</v>
      </c>
      <c r="FE94" s="32">
        <v>64</v>
      </c>
      <c r="FF94" s="32">
        <v>52</v>
      </c>
      <c r="FG94" s="32">
        <v>20</v>
      </c>
      <c r="FH94" s="32">
        <v>27</v>
      </c>
      <c r="FI94" s="32">
        <v>54</v>
      </c>
      <c r="FJ94" s="32">
        <v>48</v>
      </c>
      <c r="FK94" s="32">
        <v>15</v>
      </c>
      <c r="FL94" s="32">
        <v>79</v>
      </c>
      <c r="FM94" s="32">
        <v>58</v>
      </c>
      <c r="FN94" s="32">
        <v>18</v>
      </c>
      <c r="FO94" s="32">
        <v>68</v>
      </c>
      <c r="FP94" s="32">
        <v>59</v>
      </c>
      <c r="FQ94" s="32">
        <v>35</v>
      </c>
      <c r="FR94" s="32">
        <v>31</v>
      </c>
      <c r="FS94" s="32">
        <v>68</v>
      </c>
      <c r="FT94" s="32">
        <v>32</v>
      </c>
      <c r="FU94" s="32">
        <v>52</v>
      </c>
      <c r="FV94" s="32">
        <v>26</v>
      </c>
      <c r="FW94" s="32">
        <v>94</v>
      </c>
      <c r="FX94" s="32">
        <v>21</v>
      </c>
      <c r="FY94" s="32">
        <v>45</v>
      </c>
      <c r="FZ94" s="32">
        <v>57</v>
      </c>
      <c r="GA94" s="32">
        <v>35</v>
      </c>
      <c r="GB94" s="32">
        <v>95</v>
      </c>
      <c r="GC94" s="32">
        <v>88</v>
      </c>
      <c r="GD94" s="32">
        <v>20</v>
      </c>
      <c r="GE94" s="32">
        <v>60</v>
      </c>
      <c r="GF94" s="32">
        <v>49</v>
      </c>
      <c r="GG94" s="32">
        <v>62</v>
      </c>
      <c r="GH94" s="32">
        <v>33</v>
      </c>
      <c r="GI94" s="32">
        <v>74</v>
      </c>
      <c r="GJ94" s="32">
        <v>92</v>
      </c>
      <c r="GK94" s="32">
        <v>77</v>
      </c>
      <c r="GL94" s="32">
        <v>32</v>
      </c>
      <c r="GM94" s="32">
        <v>28</v>
      </c>
      <c r="GN94" s="32">
        <v>98</v>
      </c>
      <c r="GO94" s="32">
        <v>50</v>
      </c>
      <c r="GP94" s="32">
        <v>99</v>
      </c>
      <c r="GQ94" s="32">
        <v>73</v>
      </c>
      <c r="GR94" s="32">
        <v>65</v>
      </c>
      <c r="GS94" s="32">
        <v>42</v>
      </c>
      <c r="GT94" s="32">
        <v>92</v>
      </c>
      <c r="GU94" s="32">
        <v>98</v>
      </c>
      <c r="GV94" s="32">
        <v>65</v>
      </c>
      <c r="GW94" s="32">
        <v>41</v>
      </c>
      <c r="GX94" s="32">
        <v>86</v>
      </c>
      <c r="GY94" s="32">
        <v>88</v>
      </c>
      <c r="GZ94" s="32">
        <v>24</v>
      </c>
      <c r="HA94" s="32">
        <v>42</v>
      </c>
      <c r="HB94" s="32">
        <v>97</v>
      </c>
      <c r="HC94" s="32">
        <v>15</v>
      </c>
      <c r="HD94" s="32">
        <v>78</v>
      </c>
      <c r="HE94" s="32">
        <v>86</v>
      </c>
      <c r="HF94" s="32">
        <v>42</v>
      </c>
      <c r="HG94" s="32">
        <v>34</v>
      </c>
      <c r="HH94" s="32">
        <v>63</v>
      </c>
      <c r="HI94" s="32">
        <v>67</v>
      </c>
      <c r="HJ94" s="32">
        <v>77</v>
      </c>
      <c r="HK94" s="32">
        <v>43</v>
      </c>
      <c r="HL94" s="32">
        <v>30</v>
      </c>
      <c r="HM94" s="32">
        <v>66</v>
      </c>
      <c r="HN94" s="32">
        <v>17</v>
      </c>
      <c r="HO94" s="32">
        <v>31</v>
      </c>
      <c r="HP94" s="32">
        <v>55</v>
      </c>
      <c r="HQ94" s="32">
        <v>65</v>
      </c>
      <c r="HR94" s="32">
        <v>55</v>
      </c>
    </row>
    <row r="95" spans="27:226" x14ac:dyDescent="0.25">
      <c r="AA95" s="32">
        <v>74</v>
      </c>
      <c r="AB95" s="32">
        <v>42</v>
      </c>
      <c r="AC95" s="32">
        <v>25</v>
      </c>
      <c r="AD95" s="32">
        <v>36</v>
      </c>
      <c r="AE95" s="32">
        <v>38</v>
      </c>
      <c r="AF95" s="32">
        <v>16</v>
      </c>
      <c r="AG95" s="32">
        <v>57</v>
      </c>
      <c r="AH95" s="32">
        <v>57</v>
      </c>
      <c r="AI95" s="32">
        <v>64</v>
      </c>
      <c r="AJ95" s="32">
        <v>46</v>
      </c>
      <c r="AK95" s="32">
        <v>32</v>
      </c>
      <c r="AL95" s="32">
        <v>54</v>
      </c>
      <c r="AM95" s="32">
        <v>21</v>
      </c>
      <c r="AN95" s="32">
        <v>37</v>
      </c>
      <c r="AO95" s="32">
        <v>88</v>
      </c>
      <c r="AP95" s="32">
        <v>29</v>
      </c>
      <c r="AQ95" s="32">
        <v>40</v>
      </c>
      <c r="AR95" s="32">
        <v>67</v>
      </c>
      <c r="AS95" s="32">
        <v>17</v>
      </c>
      <c r="AT95" s="32">
        <v>92</v>
      </c>
      <c r="AU95" s="32">
        <v>67</v>
      </c>
      <c r="AV95" s="32">
        <v>75</v>
      </c>
      <c r="AW95" s="32">
        <v>52</v>
      </c>
      <c r="AX95" s="32">
        <v>83</v>
      </c>
      <c r="AY95" s="32">
        <v>65</v>
      </c>
      <c r="AZ95" s="32">
        <v>78</v>
      </c>
      <c r="BA95" s="32">
        <v>25</v>
      </c>
      <c r="BB95" s="32">
        <v>85</v>
      </c>
      <c r="BC95" s="32">
        <v>68</v>
      </c>
      <c r="BD95" s="32">
        <v>78</v>
      </c>
      <c r="BE95" s="32">
        <v>67</v>
      </c>
      <c r="BF95" s="32">
        <v>41</v>
      </c>
      <c r="BG95" s="32">
        <v>87</v>
      </c>
      <c r="BH95" s="32">
        <v>39</v>
      </c>
      <c r="BI95" s="32">
        <v>80</v>
      </c>
      <c r="BJ95" s="32">
        <v>67</v>
      </c>
      <c r="BK95" s="32">
        <v>53</v>
      </c>
      <c r="BL95" s="32">
        <v>35</v>
      </c>
      <c r="BM95" s="32">
        <v>99</v>
      </c>
      <c r="BN95" s="32">
        <v>86</v>
      </c>
      <c r="BO95" s="32">
        <v>96</v>
      </c>
      <c r="BP95" s="32">
        <v>16</v>
      </c>
      <c r="BQ95" s="32">
        <v>99</v>
      </c>
      <c r="BR95" s="32">
        <v>66</v>
      </c>
      <c r="BS95" s="32">
        <v>36</v>
      </c>
      <c r="BT95" s="32">
        <v>98</v>
      </c>
      <c r="BU95" s="32">
        <v>50</v>
      </c>
      <c r="BV95" s="32">
        <v>63</v>
      </c>
      <c r="BW95" s="32">
        <v>53</v>
      </c>
      <c r="BX95" s="32">
        <v>30</v>
      </c>
      <c r="BY95" s="32">
        <v>88</v>
      </c>
      <c r="BZ95" s="32">
        <v>49</v>
      </c>
      <c r="CA95" s="32">
        <v>67</v>
      </c>
      <c r="CB95" s="32">
        <v>83</v>
      </c>
      <c r="CC95" s="32">
        <v>83</v>
      </c>
      <c r="CD95" s="32">
        <v>36</v>
      </c>
      <c r="CE95" s="32">
        <v>76</v>
      </c>
      <c r="CF95" s="32">
        <v>64</v>
      </c>
      <c r="CG95" s="32">
        <v>92</v>
      </c>
      <c r="CH95" s="32">
        <v>44</v>
      </c>
      <c r="CI95" s="32">
        <v>32</v>
      </c>
      <c r="CJ95" s="32">
        <v>47</v>
      </c>
      <c r="CK95" s="32">
        <v>55</v>
      </c>
      <c r="CL95" s="32">
        <v>35</v>
      </c>
      <c r="CM95" s="32">
        <v>27</v>
      </c>
      <c r="CN95" s="32">
        <v>39</v>
      </c>
      <c r="CO95" s="32">
        <v>71</v>
      </c>
      <c r="CP95" s="32">
        <v>73</v>
      </c>
      <c r="CQ95" s="32">
        <v>68</v>
      </c>
      <c r="CR95" s="32">
        <v>36</v>
      </c>
      <c r="CS95" s="32">
        <v>98</v>
      </c>
      <c r="CT95" s="32">
        <v>60</v>
      </c>
      <c r="CU95" s="32">
        <v>80</v>
      </c>
      <c r="CV95" s="32">
        <v>15</v>
      </c>
      <c r="CW95" s="32">
        <v>41</v>
      </c>
      <c r="CX95" s="32">
        <v>30</v>
      </c>
      <c r="CY95" s="32">
        <v>70</v>
      </c>
      <c r="CZ95" s="32">
        <v>69</v>
      </c>
      <c r="DA95" s="32">
        <v>54</v>
      </c>
      <c r="DB95" s="32">
        <v>62</v>
      </c>
      <c r="DC95" s="32">
        <v>43</v>
      </c>
      <c r="DD95" s="32">
        <v>23</v>
      </c>
      <c r="DE95" s="32">
        <v>35</v>
      </c>
      <c r="DF95" s="32">
        <v>83</v>
      </c>
      <c r="DG95" s="32">
        <v>16</v>
      </c>
      <c r="DH95" s="32">
        <v>98</v>
      </c>
      <c r="DI95" s="32">
        <v>19</v>
      </c>
      <c r="DJ95" s="32">
        <v>15</v>
      </c>
      <c r="DK95" s="32">
        <v>33</v>
      </c>
      <c r="DL95" s="32">
        <v>88</v>
      </c>
      <c r="DM95" s="32">
        <v>90</v>
      </c>
      <c r="DN95" s="32">
        <v>84</v>
      </c>
      <c r="DO95" s="32">
        <v>75</v>
      </c>
      <c r="DP95" s="32">
        <v>44</v>
      </c>
      <c r="DQ95" s="32">
        <v>96</v>
      </c>
      <c r="DR95" s="32">
        <v>77</v>
      </c>
      <c r="DS95" s="32">
        <v>73</v>
      </c>
      <c r="DT95" s="32">
        <v>50</v>
      </c>
      <c r="DU95" s="32">
        <v>67</v>
      </c>
      <c r="DV95" s="32">
        <v>34</v>
      </c>
      <c r="DW95" s="32">
        <v>26</v>
      </c>
      <c r="DX95" s="32">
        <v>69</v>
      </c>
      <c r="DY95" s="32">
        <v>20</v>
      </c>
      <c r="DZ95" s="32">
        <v>58</v>
      </c>
      <c r="EA95" s="32">
        <v>77</v>
      </c>
      <c r="EB95" s="32">
        <v>86</v>
      </c>
      <c r="EC95" s="32">
        <v>79</v>
      </c>
      <c r="ED95" s="32">
        <v>67</v>
      </c>
      <c r="EE95" s="32">
        <v>53</v>
      </c>
      <c r="EF95" s="32">
        <v>80</v>
      </c>
      <c r="EG95" s="32">
        <v>57</v>
      </c>
      <c r="EH95" s="32">
        <v>46</v>
      </c>
      <c r="EI95" s="32">
        <v>73</v>
      </c>
      <c r="EJ95" s="32">
        <v>84</v>
      </c>
      <c r="EK95" s="32">
        <v>63</v>
      </c>
      <c r="EL95" s="32">
        <v>54</v>
      </c>
      <c r="EM95" s="32">
        <v>77</v>
      </c>
      <c r="EN95" s="32">
        <v>90</v>
      </c>
      <c r="EO95" s="32">
        <v>50</v>
      </c>
      <c r="EP95" s="32">
        <v>15</v>
      </c>
      <c r="EQ95" s="32">
        <v>27</v>
      </c>
      <c r="ER95" s="32">
        <v>81</v>
      </c>
      <c r="ES95" s="32">
        <v>81</v>
      </c>
      <c r="ET95" s="32">
        <v>99</v>
      </c>
      <c r="EU95" s="32">
        <v>75</v>
      </c>
      <c r="EV95" s="32">
        <v>65</v>
      </c>
      <c r="EW95" s="32">
        <v>26</v>
      </c>
      <c r="EX95" s="32">
        <v>50</v>
      </c>
      <c r="EY95" s="32">
        <v>97</v>
      </c>
      <c r="EZ95" s="32">
        <v>93</v>
      </c>
      <c r="FA95" s="32">
        <v>54</v>
      </c>
      <c r="FB95" s="32">
        <v>32</v>
      </c>
      <c r="FC95" s="32">
        <v>100</v>
      </c>
      <c r="FD95" s="32">
        <v>90</v>
      </c>
      <c r="FE95" s="32">
        <v>84</v>
      </c>
      <c r="FF95" s="32">
        <v>47</v>
      </c>
      <c r="FG95" s="32">
        <v>53</v>
      </c>
      <c r="FH95" s="32">
        <v>33</v>
      </c>
      <c r="FI95" s="32">
        <v>71</v>
      </c>
      <c r="FJ95" s="32">
        <v>74</v>
      </c>
      <c r="FK95" s="32">
        <v>92</v>
      </c>
      <c r="FL95" s="32">
        <v>72</v>
      </c>
      <c r="FM95" s="32">
        <v>55</v>
      </c>
      <c r="FN95" s="32">
        <v>45</v>
      </c>
      <c r="FO95" s="32">
        <v>90</v>
      </c>
      <c r="FP95" s="32">
        <v>60</v>
      </c>
      <c r="FQ95" s="32">
        <v>23</v>
      </c>
      <c r="FR95" s="32">
        <v>98</v>
      </c>
      <c r="FS95" s="32">
        <v>54</v>
      </c>
      <c r="FT95" s="32">
        <v>48</v>
      </c>
      <c r="FU95" s="32">
        <v>62</v>
      </c>
      <c r="FV95" s="32">
        <v>61</v>
      </c>
      <c r="FW95" s="32">
        <v>25</v>
      </c>
      <c r="FX95" s="32">
        <v>99</v>
      </c>
      <c r="FY95" s="32">
        <v>46</v>
      </c>
      <c r="FZ95" s="32">
        <v>28</v>
      </c>
      <c r="GA95" s="32">
        <v>33</v>
      </c>
      <c r="GB95" s="32">
        <v>83</v>
      </c>
      <c r="GC95" s="32">
        <v>59</v>
      </c>
      <c r="GD95" s="32">
        <v>81</v>
      </c>
      <c r="GE95" s="32">
        <v>19</v>
      </c>
      <c r="GF95" s="32">
        <v>17</v>
      </c>
      <c r="GG95" s="32">
        <v>56</v>
      </c>
      <c r="GH95" s="32">
        <v>41</v>
      </c>
      <c r="GI95" s="32">
        <v>98</v>
      </c>
      <c r="GJ95" s="32">
        <v>15</v>
      </c>
      <c r="GK95" s="32">
        <v>31</v>
      </c>
      <c r="GL95" s="32">
        <v>89</v>
      </c>
      <c r="GM95" s="32">
        <v>24</v>
      </c>
      <c r="GN95" s="32">
        <v>85</v>
      </c>
      <c r="GO95" s="32">
        <v>20</v>
      </c>
      <c r="GP95" s="32">
        <v>85</v>
      </c>
      <c r="GQ95" s="32">
        <v>58</v>
      </c>
      <c r="GR95" s="32">
        <v>79</v>
      </c>
      <c r="GS95" s="32">
        <v>85</v>
      </c>
      <c r="GT95" s="32">
        <v>87</v>
      </c>
      <c r="GU95" s="32">
        <v>30</v>
      </c>
      <c r="GV95" s="32">
        <v>32</v>
      </c>
      <c r="GW95" s="32">
        <v>86</v>
      </c>
      <c r="GX95" s="32">
        <v>55</v>
      </c>
      <c r="GY95" s="32">
        <v>82</v>
      </c>
      <c r="GZ95" s="32">
        <v>73</v>
      </c>
      <c r="HA95" s="32">
        <v>90</v>
      </c>
      <c r="HB95" s="32">
        <v>29</v>
      </c>
      <c r="HC95" s="32">
        <v>93</v>
      </c>
      <c r="HD95" s="32">
        <v>82</v>
      </c>
      <c r="HE95" s="32">
        <v>62</v>
      </c>
      <c r="HF95" s="32">
        <v>26</v>
      </c>
      <c r="HG95" s="32">
        <v>17</v>
      </c>
      <c r="HH95" s="32">
        <v>44</v>
      </c>
      <c r="HI95" s="32">
        <v>20</v>
      </c>
      <c r="HJ95" s="32">
        <v>62</v>
      </c>
      <c r="HK95" s="32">
        <v>77</v>
      </c>
      <c r="HL95" s="32">
        <v>60</v>
      </c>
      <c r="HM95" s="32">
        <v>85</v>
      </c>
      <c r="HN95" s="32">
        <v>79</v>
      </c>
      <c r="HO95" s="32">
        <v>15</v>
      </c>
      <c r="HP95" s="32">
        <v>58</v>
      </c>
      <c r="HQ95" s="32">
        <v>19</v>
      </c>
      <c r="HR95" s="32">
        <v>55</v>
      </c>
    </row>
    <row r="96" spans="27:226" x14ac:dyDescent="0.25">
      <c r="AA96" s="32">
        <v>48</v>
      </c>
      <c r="AB96" s="32">
        <v>39</v>
      </c>
      <c r="AC96" s="32">
        <v>98</v>
      </c>
      <c r="AD96" s="32">
        <v>59</v>
      </c>
      <c r="AE96" s="32">
        <v>37</v>
      </c>
      <c r="AF96" s="32">
        <v>16</v>
      </c>
      <c r="AG96" s="32">
        <v>73</v>
      </c>
      <c r="AH96" s="32">
        <v>48</v>
      </c>
      <c r="AI96" s="32">
        <v>59</v>
      </c>
      <c r="AJ96" s="32">
        <v>95</v>
      </c>
      <c r="AK96" s="32">
        <v>27</v>
      </c>
      <c r="AL96" s="32">
        <v>34</v>
      </c>
      <c r="AM96" s="32">
        <v>73</v>
      </c>
      <c r="AN96" s="32">
        <v>90</v>
      </c>
      <c r="AO96" s="32">
        <v>36</v>
      </c>
      <c r="AP96" s="32">
        <v>65</v>
      </c>
      <c r="AQ96" s="32">
        <v>63</v>
      </c>
      <c r="AR96" s="32">
        <v>51</v>
      </c>
      <c r="AS96" s="32">
        <v>29</v>
      </c>
      <c r="AT96" s="32">
        <v>25</v>
      </c>
      <c r="AU96" s="32">
        <v>29</v>
      </c>
      <c r="AV96" s="32">
        <v>15</v>
      </c>
      <c r="AW96" s="32">
        <v>85</v>
      </c>
      <c r="AX96" s="32">
        <v>67</v>
      </c>
      <c r="AY96" s="32">
        <v>91</v>
      </c>
      <c r="AZ96" s="32">
        <v>93</v>
      </c>
      <c r="BA96" s="32">
        <v>79</v>
      </c>
      <c r="BB96" s="32">
        <v>93</v>
      </c>
      <c r="BC96" s="32">
        <v>17</v>
      </c>
      <c r="BD96" s="32">
        <v>63</v>
      </c>
      <c r="BE96" s="32">
        <v>80</v>
      </c>
      <c r="BF96" s="32">
        <v>43</v>
      </c>
      <c r="BG96" s="32">
        <v>35</v>
      </c>
      <c r="BH96" s="32">
        <v>95</v>
      </c>
      <c r="BI96" s="32">
        <v>96</v>
      </c>
      <c r="BJ96" s="32">
        <v>83</v>
      </c>
      <c r="BK96" s="32">
        <v>73</v>
      </c>
      <c r="BL96" s="32">
        <v>74</v>
      </c>
      <c r="BM96" s="32">
        <v>50</v>
      </c>
      <c r="BN96" s="32">
        <v>26</v>
      </c>
      <c r="BO96" s="32">
        <v>27</v>
      </c>
      <c r="BP96" s="32">
        <v>46</v>
      </c>
      <c r="BQ96" s="32">
        <v>100</v>
      </c>
      <c r="BR96" s="32">
        <v>33</v>
      </c>
      <c r="BS96" s="32">
        <v>64</v>
      </c>
      <c r="BT96" s="32">
        <v>25</v>
      </c>
      <c r="BU96" s="32">
        <v>31</v>
      </c>
      <c r="BV96" s="32">
        <v>76</v>
      </c>
      <c r="BW96" s="32">
        <v>55</v>
      </c>
      <c r="BX96" s="32">
        <v>91</v>
      </c>
      <c r="BY96" s="32">
        <v>43</v>
      </c>
      <c r="BZ96" s="32">
        <v>78</v>
      </c>
      <c r="CA96" s="32">
        <v>65</v>
      </c>
      <c r="CB96" s="32">
        <v>82</v>
      </c>
      <c r="CC96" s="32">
        <v>88</v>
      </c>
      <c r="CD96" s="32">
        <v>74</v>
      </c>
      <c r="CE96" s="32">
        <v>17</v>
      </c>
      <c r="CF96" s="32">
        <v>38</v>
      </c>
      <c r="CG96" s="32">
        <v>43</v>
      </c>
      <c r="CH96" s="32">
        <v>81</v>
      </c>
      <c r="CI96" s="32">
        <v>60</v>
      </c>
      <c r="CJ96" s="32">
        <v>91</v>
      </c>
      <c r="CK96" s="32">
        <v>28</v>
      </c>
      <c r="CL96" s="32">
        <v>72</v>
      </c>
      <c r="CM96" s="32">
        <v>96</v>
      </c>
      <c r="CN96" s="32">
        <v>73</v>
      </c>
      <c r="CO96" s="32">
        <v>87</v>
      </c>
      <c r="CP96" s="32">
        <v>93</v>
      </c>
      <c r="CQ96" s="32">
        <v>92</v>
      </c>
      <c r="CR96" s="32">
        <v>25</v>
      </c>
      <c r="CS96" s="32">
        <v>43</v>
      </c>
      <c r="CT96" s="32">
        <v>65</v>
      </c>
      <c r="CU96" s="32">
        <v>40</v>
      </c>
      <c r="CV96" s="32">
        <v>86</v>
      </c>
      <c r="CW96" s="32">
        <v>32</v>
      </c>
      <c r="CX96" s="32">
        <v>94</v>
      </c>
      <c r="CY96" s="32">
        <v>50</v>
      </c>
      <c r="CZ96" s="32">
        <v>43</v>
      </c>
      <c r="DA96" s="32">
        <v>66</v>
      </c>
      <c r="DB96" s="32">
        <v>69</v>
      </c>
      <c r="DC96" s="32">
        <v>70</v>
      </c>
      <c r="DD96" s="32">
        <v>69</v>
      </c>
      <c r="DE96" s="32">
        <v>47</v>
      </c>
      <c r="DF96" s="32">
        <v>26</v>
      </c>
      <c r="DG96" s="32">
        <v>17</v>
      </c>
      <c r="DH96" s="32">
        <v>19</v>
      </c>
      <c r="DI96" s="32">
        <v>88</v>
      </c>
      <c r="DJ96" s="32">
        <v>39</v>
      </c>
      <c r="DK96" s="32">
        <v>81</v>
      </c>
      <c r="DL96" s="32">
        <v>58</v>
      </c>
      <c r="DM96" s="32">
        <v>37</v>
      </c>
      <c r="DN96" s="32">
        <v>63</v>
      </c>
      <c r="DO96" s="32">
        <v>20</v>
      </c>
      <c r="DP96" s="32">
        <v>87</v>
      </c>
      <c r="DQ96" s="32">
        <v>94</v>
      </c>
      <c r="DR96" s="32">
        <v>44</v>
      </c>
      <c r="DS96" s="32">
        <v>85</v>
      </c>
      <c r="DT96" s="32">
        <v>45</v>
      </c>
      <c r="DU96" s="32">
        <v>38</v>
      </c>
      <c r="DV96" s="32">
        <v>50</v>
      </c>
      <c r="DW96" s="32">
        <v>51</v>
      </c>
      <c r="DX96" s="32">
        <v>94</v>
      </c>
      <c r="DY96" s="32">
        <v>24</v>
      </c>
      <c r="DZ96" s="32">
        <v>37</v>
      </c>
      <c r="EA96" s="32">
        <v>25</v>
      </c>
      <c r="EB96" s="32">
        <v>60</v>
      </c>
      <c r="EC96" s="32">
        <v>28</v>
      </c>
      <c r="ED96" s="32">
        <v>88</v>
      </c>
      <c r="EE96" s="32">
        <v>61</v>
      </c>
      <c r="EF96" s="32">
        <v>97</v>
      </c>
      <c r="EG96" s="32">
        <v>81</v>
      </c>
      <c r="EH96" s="32">
        <v>84</v>
      </c>
      <c r="EI96" s="32">
        <v>27</v>
      </c>
      <c r="EJ96" s="32">
        <v>75</v>
      </c>
      <c r="EK96" s="32">
        <v>23</v>
      </c>
      <c r="EL96" s="32">
        <v>46</v>
      </c>
      <c r="EM96" s="32">
        <v>85</v>
      </c>
      <c r="EN96" s="32">
        <v>60</v>
      </c>
      <c r="EO96" s="32">
        <v>67</v>
      </c>
      <c r="EP96" s="32">
        <v>91</v>
      </c>
      <c r="EQ96" s="32">
        <v>99</v>
      </c>
      <c r="ER96" s="32">
        <v>92</v>
      </c>
      <c r="ES96" s="32">
        <v>60</v>
      </c>
      <c r="ET96" s="32">
        <v>61</v>
      </c>
      <c r="EU96" s="32">
        <v>40</v>
      </c>
      <c r="EV96" s="32">
        <v>32</v>
      </c>
      <c r="EW96" s="32">
        <v>83</v>
      </c>
      <c r="EX96" s="32">
        <v>95</v>
      </c>
      <c r="EY96" s="32">
        <v>29</v>
      </c>
      <c r="EZ96" s="32">
        <v>51</v>
      </c>
      <c r="FA96" s="32">
        <v>48</v>
      </c>
      <c r="FB96" s="32">
        <v>89</v>
      </c>
      <c r="FC96" s="32">
        <v>15</v>
      </c>
      <c r="FD96" s="32">
        <v>53</v>
      </c>
      <c r="FE96" s="32">
        <v>76</v>
      </c>
      <c r="FF96" s="32">
        <v>60</v>
      </c>
      <c r="FG96" s="32">
        <v>47</v>
      </c>
      <c r="FH96" s="32">
        <v>28</v>
      </c>
      <c r="FI96" s="32">
        <v>50</v>
      </c>
      <c r="FJ96" s="32">
        <v>43</v>
      </c>
      <c r="FK96" s="32">
        <v>32</v>
      </c>
      <c r="FL96" s="32">
        <v>58</v>
      </c>
      <c r="FM96" s="32">
        <v>34</v>
      </c>
      <c r="FN96" s="32">
        <v>51</v>
      </c>
      <c r="FO96" s="32">
        <v>76</v>
      </c>
      <c r="FP96" s="32">
        <v>65</v>
      </c>
      <c r="FQ96" s="32">
        <v>56</v>
      </c>
      <c r="FR96" s="32">
        <v>91</v>
      </c>
      <c r="FS96" s="32">
        <v>73</v>
      </c>
      <c r="FT96" s="32">
        <v>42</v>
      </c>
      <c r="FU96" s="32">
        <v>95</v>
      </c>
      <c r="FV96" s="32">
        <v>20</v>
      </c>
      <c r="FW96" s="32">
        <v>80</v>
      </c>
      <c r="FX96" s="32">
        <v>37</v>
      </c>
      <c r="FY96" s="32">
        <v>32</v>
      </c>
      <c r="FZ96" s="32">
        <v>37</v>
      </c>
      <c r="GA96" s="32">
        <v>46</v>
      </c>
      <c r="GB96" s="32">
        <v>30</v>
      </c>
      <c r="GC96" s="32">
        <v>57</v>
      </c>
      <c r="GD96" s="32">
        <v>23</v>
      </c>
      <c r="GE96" s="32">
        <v>43</v>
      </c>
      <c r="GF96" s="32">
        <v>79</v>
      </c>
      <c r="GG96" s="32">
        <v>25</v>
      </c>
      <c r="GH96" s="32">
        <v>79</v>
      </c>
      <c r="GI96" s="32">
        <v>55</v>
      </c>
      <c r="GJ96" s="32">
        <v>27</v>
      </c>
      <c r="GK96" s="32">
        <v>37</v>
      </c>
      <c r="GL96" s="32">
        <v>21</v>
      </c>
      <c r="GM96" s="32">
        <v>23</v>
      </c>
      <c r="GN96" s="32">
        <v>33</v>
      </c>
      <c r="GO96" s="32">
        <v>62</v>
      </c>
      <c r="GP96" s="32">
        <v>21</v>
      </c>
      <c r="GQ96" s="32">
        <v>78</v>
      </c>
      <c r="GR96" s="32">
        <v>49</v>
      </c>
      <c r="GS96" s="32">
        <v>54</v>
      </c>
      <c r="GT96" s="32">
        <v>47</v>
      </c>
      <c r="GU96" s="32">
        <v>74</v>
      </c>
      <c r="GV96" s="32">
        <v>24</v>
      </c>
      <c r="GW96" s="32">
        <v>40</v>
      </c>
      <c r="GX96" s="32">
        <v>97</v>
      </c>
      <c r="GY96" s="32">
        <v>35</v>
      </c>
      <c r="GZ96" s="32">
        <v>42</v>
      </c>
      <c r="HA96" s="32">
        <v>26</v>
      </c>
      <c r="HB96" s="32">
        <v>41</v>
      </c>
      <c r="HC96" s="32">
        <v>52</v>
      </c>
      <c r="HD96" s="32">
        <v>26</v>
      </c>
      <c r="HE96" s="32">
        <v>52</v>
      </c>
      <c r="HF96" s="32">
        <v>52</v>
      </c>
      <c r="HG96" s="32">
        <v>38</v>
      </c>
      <c r="HH96" s="32">
        <v>32</v>
      </c>
      <c r="HI96" s="32">
        <v>70</v>
      </c>
      <c r="HJ96" s="32">
        <v>35</v>
      </c>
      <c r="HK96" s="32">
        <v>97</v>
      </c>
      <c r="HL96" s="32">
        <v>79</v>
      </c>
      <c r="HM96" s="32">
        <v>22</v>
      </c>
      <c r="HN96" s="32">
        <v>55</v>
      </c>
      <c r="HO96" s="32">
        <v>32</v>
      </c>
      <c r="HP96" s="32">
        <v>22</v>
      </c>
      <c r="HQ96" s="32">
        <v>23</v>
      </c>
      <c r="HR96" s="32">
        <v>84</v>
      </c>
    </row>
    <row r="97" spans="27:226" x14ac:dyDescent="0.25">
      <c r="AA97" s="32">
        <v>54</v>
      </c>
      <c r="AB97" s="32">
        <v>39</v>
      </c>
      <c r="AC97" s="32">
        <v>41</v>
      </c>
      <c r="AD97" s="32">
        <v>77</v>
      </c>
      <c r="AE97" s="32">
        <v>77</v>
      </c>
      <c r="AF97" s="32">
        <v>49</v>
      </c>
      <c r="AG97" s="32">
        <v>29</v>
      </c>
      <c r="AH97" s="32">
        <v>83</v>
      </c>
      <c r="AI97" s="32">
        <v>70</v>
      </c>
      <c r="AJ97" s="32">
        <v>63</v>
      </c>
      <c r="AK97" s="32">
        <v>26</v>
      </c>
      <c r="AL97" s="32">
        <v>84</v>
      </c>
      <c r="AM97" s="32">
        <v>69</v>
      </c>
      <c r="AN97" s="32">
        <v>27</v>
      </c>
      <c r="AO97" s="32">
        <v>48</v>
      </c>
      <c r="AP97" s="32">
        <v>88</v>
      </c>
      <c r="AQ97" s="32">
        <v>74</v>
      </c>
      <c r="AR97" s="32">
        <v>32</v>
      </c>
      <c r="AS97" s="32">
        <v>45</v>
      </c>
      <c r="AT97" s="32">
        <v>25</v>
      </c>
      <c r="AU97" s="32">
        <v>16</v>
      </c>
      <c r="AV97" s="32">
        <v>49</v>
      </c>
      <c r="AW97" s="32">
        <v>57</v>
      </c>
      <c r="AX97" s="32">
        <v>42</v>
      </c>
      <c r="AY97" s="32">
        <v>17</v>
      </c>
      <c r="AZ97" s="32">
        <v>21</v>
      </c>
      <c r="BA97" s="32">
        <v>57</v>
      </c>
      <c r="BB97" s="32">
        <v>62</v>
      </c>
      <c r="BC97" s="32">
        <v>16</v>
      </c>
      <c r="BD97" s="32">
        <v>39</v>
      </c>
      <c r="BE97" s="32">
        <v>33</v>
      </c>
      <c r="BF97" s="32">
        <v>27</v>
      </c>
      <c r="BG97" s="32">
        <v>92</v>
      </c>
      <c r="BH97" s="32">
        <v>48</v>
      </c>
      <c r="BI97" s="32">
        <v>26</v>
      </c>
      <c r="BJ97" s="32">
        <v>92</v>
      </c>
      <c r="BK97" s="32">
        <v>83</v>
      </c>
      <c r="BL97" s="32">
        <v>88</v>
      </c>
      <c r="BM97" s="32">
        <v>87</v>
      </c>
      <c r="BN97" s="32">
        <v>32</v>
      </c>
      <c r="BO97" s="32">
        <v>71</v>
      </c>
      <c r="BP97" s="32">
        <v>47</v>
      </c>
      <c r="BQ97" s="32">
        <v>18</v>
      </c>
      <c r="BR97" s="32">
        <v>19</v>
      </c>
      <c r="BS97" s="32">
        <v>89</v>
      </c>
      <c r="BT97" s="32">
        <v>61</v>
      </c>
      <c r="BU97" s="32">
        <v>73</v>
      </c>
      <c r="BV97" s="32">
        <v>46</v>
      </c>
      <c r="BW97" s="32">
        <v>69</v>
      </c>
      <c r="BX97" s="32">
        <v>97</v>
      </c>
      <c r="BY97" s="32">
        <v>98</v>
      </c>
      <c r="BZ97" s="32">
        <v>19</v>
      </c>
      <c r="CA97" s="32">
        <v>49</v>
      </c>
      <c r="CB97" s="32">
        <v>45</v>
      </c>
      <c r="CC97" s="32">
        <v>57</v>
      </c>
      <c r="CD97" s="32">
        <v>57</v>
      </c>
      <c r="CE97" s="32">
        <v>45</v>
      </c>
      <c r="CF97" s="32">
        <v>38</v>
      </c>
      <c r="CG97" s="32">
        <v>35</v>
      </c>
      <c r="CH97" s="32">
        <v>70</v>
      </c>
      <c r="CI97" s="32">
        <v>36</v>
      </c>
      <c r="CJ97" s="32">
        <v>49</v>
      </c>
      <c r="CK97" s="32">
        <v>31</v>
      </c>
      <c r="CL97" s="32">
        <v>89</v>
      </c>
      <c r="CM97" s="32">
        <v>83</v>
      </c>
      <c r="CN97" s="32">
        <v>75</v>
      </c>
      <c r="CO97" s="32">
        <v>66</v>
      </c>
      <c r="CP97" s="32">
        <v>87</v>
      </c>
      <c r="CQ97" s="32">
        <v>59</v>
      </c>
      <c r="CR97" s="32">
        <v>38</v>
      </c>
      <c r="CS97" s="32">
        <v>62</v>
      </c>
      <c r="CT97" s="32">
        <v>94</v>
      </c>
      <c r="CU97" s="32">
        <v>47</v>
      </c>
      <c r="CV97" s="32">
        <v>57</v>
      </c>
      <c r="CW97" s="32">
        <v>69</v>
      </c>
      <c r="CX97" s="32">
        <v>28</v>
      </c>
      <c r="CY97" s="32">
        <v>86</v>
      </c>
      <c r="CZ97" s="32">
        <v>97</v>
      </c>
      <c r="DA97" s="32">
        <v>20</v>
      </c>
      <c r="DB97" s="32">
        <v>38</v>
      </c>
      <c r="DC97" s="32">
        <v>66</v>
      </c>
      <c r="DD97" s="32">
        <v>96</v>
      </c>
      <c r="DE97" s="32">
        <v>78</v>
      </c>
      <c r="DF97" s="32">
        <v>52</v>
      </c>
      <c r="DG97" s="32">
        <v>45</v>
      </c>
      <c r="DH97" s="32">
        <v>62</v>
      </c>
      <c r="DI97" s="32">
        <v>20</v>
      </c>
      <c r="DJ97" s="32">
        <v>36</v>
      </c>
      <c r="DK97" s="32">
        <v>21</v>
      </c>
      <c r="DL97" s="32">
        <v>71</v>
      </c>
      <c r="DM97" s="32">
        <v>68</v>
      </c>
      <c r="DN97" s="32">
        <v>71</v>
      </c>
      <c r="DO97" s="32">
        <v>59</v>
      </c>
      <c r="DP97" s="32">
        <v>31</v>
      </c>
      <c r="DQ97" s="32">
        <v>93</v>
      </c>
      <c r="DR97" s="32">
        <v>23</v>
      </c>
      <c r="DS97" s="32">
        <v>35</v>
      </c>
      <c r="DT97" s="32">
        <v>47</v>
      </c>
      <c r="DU97" s="32">
        <v>81</v>
      </c>
      <c r="DV97" s="32">
        <v>91</v>
      </c>
      <c r="DW97" s="32">
        <v>33</v>
      </c>
      <c r="DX97" s="32">
        <v>43</v>
      </c>
      <c r="DY97" s="32">
        <v>60</v>
      </c>
      <c r="DZ97" s="32">
        <v>48</v>
      </c>
      <c r="EA97" s="32">
        <v>85</v>
      </c>
      <c r="EB97" s="32">
        <v>40</v>
      </c>
      <c r="EC97" s="32">
        <v>33</v>
      </c>
      <c r="ED97" s="32">
        <v>56</v>
      </c>
      <c r="EE97" s="32">
        <v>95</v>
      </c>
      <c r="EF97" s="32">
        <v>80</v>
      </c>
      <c r="EG97" s="32">
        <v>36</v>
      </c>
      <c r="EH97" s="32">
        <v>28</v>
      </c>
      <c r="EI97" s="32">
        <v>46</v>
      </c>
      <c r="EJ97" s="32">
        <v>38</v>
      </c>
      <c r="EK97" s="32">
        <v>88</v>
      </c>
      <c r="EL97" s="32">
        <v>42</v>
      </c>
      <c r="EM97" s="32">
        <v>43</v>
      </c>
      <c r="EN97" s="32">
        <v>47</v>
      </c>
      <c r="EO97" s="32">
        <v>77</v>
      </c>
      <c r="EP97" s="32">
        <v>68</v>
      </c>
      <c r="EQ97" s="32">
        <v>72</v>
      </c>
      <c r="ER97" s="32">
        <v>76</v>
      </c>
      <c r="ES97" s="32">
        <v>59</v>
      </c>
      <c r="ET97" s="32">
        <v>56</v>
      </c>
      <c r="EU97" s="32">
        <v>50</v>
      </c>
      <c r="EV97" s="32">
        <v>72</v>
      </c>
      <c r="EW97" s="32">
        <v>87</v>
      </c>
      <c r="EX97" s="32">
        <v>80</v>
      </c>
      <c r="EY97" s="32">
        <v>72</v>
      </c>
      <c r="EZ97" s="32">
        <v>41</v>
      </c>
      <c r="FA97" s="32">
        <v>85</v>
      </c>
      <c r="FB97" s="32">
        <v>27</v>
      </c>
      <c r="FC97" s="32">
        <v>97</v>
      </c>
      <c r="FD97" s="32">
        <v>76</v>
      </c>
      <c r="FE97" s="32">
        <v>31</v>
      </c>
      <c r="FF97" s="32">
        <v>62</v>
      </c>
      <c r="FG97" s="32">
        <v>21</v>
      </c>
      <c r="FH97" s="32">
        <v>30</v>
      </c>
      <c r="FI97" s="32">
        <v>97</v>
      </c>
      <c r="FJ97" s="32">
        <v>34</v>
      </c>
      <c r="FK97" s="32">
        <v>87</v>
      </c>
      <c r="FL97" s="32">
        <v>23</v>
      </c>
      <c r="FM97" s="32">
        <v>25</v>
      </c>
      <c r="FN97" s="32">
        <v>80</v>
      </c>
      <c r="FO97" s="32">
        <v>73</v>
      </c>
      <c r="FP97" s="32">
        <v>29</v>
      </c>
      <c r="FQ97" s="32">
        <v>67</v>
      </c>
      <c r="FR97" s="32">
        <v>41</v>
      </c>
      <c r="FS97" s="32">
        <v>72</v>
      </c>
      <c r="FT97" s="32">
        <v>23</v>
      </c>
      <c r="FU97" s="32">
        <v>30</v>
      </c>
      <c r="FV97" s="32">
        <v>59</v>
      </c>
      <c r="FW97" s="32">
        <v>32</v>
      </c>
      <c r="FX97" s="32">
        <v>75</v>
      </c>
      <c r="FY97" s="32">
        <v>79</v>
      </c>
      <c r="FZ97" s="32">
        <v>81</v>
      </c>
      <c r="GA97" s="32">
        <v>87</v>
      </c>
      <c r="GB97" s="32">
        <v>35</v>
      </c>
      <c r="GC97" s="32">
        <v>97</v>
      </c>
      <c r="GD97" s="32">
        <v>21</v>
      </c>
      <c r="GE97" s="32">
        <v>51</v>
      </c>
      <c r="GF97" s="32">
        <v>74</v>
      </c>
      <c r="GG97" s="32">
        <v>71</v>
      </c>
      <c r="GH97" s="32">
        <v>18</v>
      </c>
      <c r="GI97" s="32">
        <v>75</v>
      </c>
      <c r="GJ97" s="32">
        <v>75</v>
      </c>
      <c r="GK97" s="32">
        <v>38</v>
      </c>
      <c r="GL97" s="32">
        <v>45</v>
      </c>
      <c r="GM97" s="32">
        <v>15</v>
      </c>
      <c r="GN97" s="32">
        <v>84</v>
      </c>
      <c r="GO97" s="32">
        <v>62</v>
      </c>
      <c r="GP97" s="32">
        <v>28</v>
      </c>
      <c r="GQ97" s="32">
        <v>87</v>
      </c>
      <c r="GR97" s="32">
        <v>90</v>
      </c>
      <c r="GS97" s="32">
        <v>44</v>
      </c>
      <c r="GT97" s="32">
        <v>75</v>
      </c>
      <c r="GU97" s="32">
        <v>99</v>
      </c>
      <c r="GV97" s="32">
        <v>64</v>
      </c>
      <c r="GW97" s="32">
        <v>49</v>
      </c>
      <c r="GX97" s="32">
        <v>51</v>
      </c>
      <c r="GY97" s="32">
        <v>52</v>
      </c>
      <c r="GZ97" s="32">
        <v>31</v>
      </c>
      <c r="HA97" s="32">
        <v>71</v>
      </c>
      <c r="HB97" s="32">
        <v>76</v>
      </c>
      <c r="HC97" s="32">
        <v>73</v>
      </c>
      <c r="HD97" s="32">
        <v>33</v>
      </c>
      <c r="HE97" s="32">
        <v>24</v>
      </c>
      <c r="HF97" s="32">
        <v>53</v>
      </c>
      <c r="HG97" s="32">
        <v>50</v>
      </c>
      <c r="HH97" s="32">
        <v>73</v>
      </c>
      <c r="HI97" s="32">
        <v>78</v>
      </c>
      <c r="HJ97" s="32">
        <v>22</v>
      </c>
      <c r="HK97" s="32">
        <v>45</v>
      </c>
      <c r="HL97" s="32">
        <v>95</v>
      </c>
      <c r="HM97" s="32">
        <v>71</v>
      </c>
      <c r="HN97" s="32">
        <v>15</v>
      </c>
      <c r="HO97" s="32">
        <v>67</v>
      </c>
      <c r="HP97" s="32">
        <v>87</v>
      </c>
      <c r="HQ97" s="32">
        <v>38</v>
      </c>
      <c r="HR97" s="32">
        <v>25</v>
      </c>
    </row>
    <row r="98" spans="27:226" x14ac:dyDescent="0.25">
      <c r="AA98" s="32">
        <v>80</v>
      </c>
      <c r="AB98" s="32">
        <v>34</v>
      </c>
      <c r="AC98" s="32">
        <v>85</v>
      </c>
      <c r="AD98" s="32">
        <v>61</v>
      </c>
      <c r="AE98" s="32">
        <v>86</v>
      </c>
      <c r="AF98" s="32">
        <v>35</v>
      </c>
      <c r="AG98" s="32">
        <v>15</v>
      </c>
      <c r="AH98" s="32">
        <v>97</v>
      </c>
      <c r="AI98" s="32">
        <v>44</v>
      </c>
      <c r="AJ98" s="32">
        <v>73</v>
      </c>
      <c r="AK98" s="32">
        <v>96</v>
      </c>
      <c r="AL98" s="32">
        <v>100</v>
      </c>
      <c r="AM98" s="32">
        <v>56</v>
      </c>
      <c r="AN98" s="32">
        <v>44</v>
      </c>
      <c r="AO98" s="32">
        <v>53</v>
      </c>
      <c r="AP98" s="32">
        <v>46</v>
      </c>
      <c r="AQ98" s="32">
        <v>32</v>
      </c>
      <c r="AR98" s="32">
        <v>51</v>
      </c>
      <c r="AS98" s="32">
        <v>47</v>
      </c>
      <c r="AT98" s="32">
        <v>77</v>
      </c>
      <c r="AU98" s="32">
        <v>99</v>
      </c>
      <c r="AV98" s="32">
        <v>16</v>
      </c>
      <c r="AW98" s="32">
        <v>40</v>
      </c>
      <c r="AX98" s="32">
        <v>15</v>
      </c>
      <c r="AY98" s="32">
        <v>86</v>
      </c>
      <c r="AZ98" s="32">
        <v>75</v>
      </c>
      <c r="BA98" s="32">
        <v>68</v>
      </c>
      <c r="BB98" s="32">
        <v>16</v>
      </c>
      <c r="BC98" s="32">
        <v>38</v>
      </c>
      <c r="BD98" s="32">
        <v>59</v>
      </c>
      <c r="BE98" s="32">
        <v>97</v>
      </c>
      <c r="BF98" s="32">
        <v>82</v>
      </c>
      <c r="BG98" s="32">
        <v>56</v>
      </c>
      <c r="BH98" s="32">
        <v>73</v>
      </c>
      <c r="BI98" s="32">
        <v>59</v>
      </c>
      <c r="BJ98" s="32">
        <v>82</v>
      </c>
      <c r="BK98" s="32">
        <v>84</v>
      </c>
      <c r="BL98" s="32">
        <v>60</v>
      </c>
      <c r="BM98" s="32">
        <v>27</v>
      </c>
      <c r="BN98" s="32">
        <v>65</v>
      </c>
      <c r="BO98" s="32">
        <v>58</v>
      </c>
      <c r="BP98" s="32">
        <v>70</v>
      </c>
      <c r="BQ98" s="32">
        <v>33</v>
      </c>
      <c r="BR98" s="32">
        <v>60</v>
      </c>
      <c r="BS98" s="32">
        <v>69</v>
      </c>
      <c r="BT98" s="32">
        <v>23</v>
      </c>
      <c r="BU98" s="32">
        <v>64</v>
      </c>
      <c r="BV98" s="32">
        <v>52</v>
      </c>
      <c r="BW98" s="32">
        <v>16</v>
      </c>
      <c r="BX98" s="32">
        <v>74</v>
      </c>
      <c r="BY98" s="32">
        <v>28</v>
      </c>
      <c r="BZ98" s="32">
        <v>99</v>
      </c>
      <c r="CA98" s="32">
        <v>62</v>
      </c>
      <c r="CB98" s="32">
        <v>87</v>
      </c>
      <c r="CC98" s="32">
        <v>98</v>
      </c>
      <c r="CD98" s="32">
        <v>84</v>
      </c>
      <c r="CE98" s="32">
        <v>85</v>
      </c>
      <c r="CF98" s="32">
        <v>86</v>
      </c>
      <c r="CG98" s="32">
        <v>20</v>
      </c>
      <c r="CH98" s="32">
        <v>55</v>
      </c>
      <c r="CI98" s="32">
        <v>73</v>
      </c>
      <c r="CJ98" s="32">
        <v>63</v>
      </c>
      <c r="CK98" s="32">
        <v>33</v>
      </c>
      <c r="CL98" s="32">
        <v>24</v>
      </c>
      <c r="CM98" s="32">
        <v>55</v>
      </c>
      <c r="CN98" s="32">
        <v>31</v>
      </c>
      <c r="CO98" s="32">
        <v>40</v>
      </c>
      <c r="CP98" s="32">
        <v>18</v>
      </c>
      <c r="CQ98" s="32">
        <v>43</v>
      </c>
      <c r="CR98" s="32">
        <v>48</v>
      </c>
      <c r="CS98" s="32">
        <v>74</v>
      </c>
      <c r="CT98" s="32">
        <v>81</v>
      </c>
      <c r="CU98" s="32">
        <v>31</v>
      </c>
      <c r="CV98" s="32">
        <v>74</v>
      </c>
      <c r="CW98" s="32">
        <v>24</v>
      </c>
      <c r="CX98" s="32">
        <v>32</v>
      </c>
      <c r="CY98" s="32">
        <v>77</v>
      </c>
      <c r="CZ98" s="32">
        <v>46</v>
      </c>
      <c r="DA98" s="32">
        <v>35</v>
      </c>
      <c r="DB98" s="32">
        <v>46</v>
      </c>
      <c r="DC98" s="32">
        <v>22</v>
      </c>
      <c r="DD98" s="32">
        <v>22</v>
      </c>
      <c r="DE98" s="32">
        <v>97</v>
      </c>
      <c r="DF98" s="32">
        <v>65</v>
      </c>
      <c r="DG98" s="32">
        <v>27</v>
      </c>
      <c r="DH98" s="32">
        <v>53</v>
      </c>
      <c r="DI98" s="32">
        <v>68</v>
      </c>
      <c r="DJ98" s="32">
        <v>71</v>
      </c>
      <c r="DK98" s="32">
        <v>58</v>
      </c>
      <c r="DL98" s="32">
        <v>90</v>
      </c>
      <c r="DM98" s="32">
        <v>71</v>
      </c>
      <c r="DN98" s="32">
        <v>96</v>
      </c>
      <c r="DO98" s="32">
        <v>66</v>
      </c>
      <c r="DP98" s="32">
        <v>97</v>
      </c>
      <c r="DQ98" s="32">
        <v>78</v>
      </c>
      <c r="DR98" s="32">
        <v>51</v>
      </c>
      <c r="DS98" s="32">
        <v>91</v>
      </c>
      <c r="DT98" s="32">
        <v>30</v>
      </c>
      <c r="DU98" s="32">
        <v>97</v>
      </c>
      <c r="DV98" s="32">
        <v>85</v>
      </c>
      <c r="DW98" s="32">
        <v>18</v>
      </c>
      <c r="DX98" s="32">
        <v>54</v>
      </c>
      <c r="DY98" s="32">
        <v>57</v>
      </c>
      <c r="DZ98" s="32">
        <v>65</v>
      </c>
      <c r="EA98" s="32">
        <v>50</v>
      </c>
      <c r="EB98" s="32">
        <v>15</v>
      </c>
      <c r="EC98" s="32">
        <v>58</v>
      </c>
      <c r="ED98" s="32">
        <v>23</v>
      </c>
      <c r="EE98" s="32">
        <v>18</v>
      </c>
      <c r="EF98" s="32">
        <v>99</v>
      </c>
      <c r="EG98" s="32">
        <v>29</v>
      </c>
      <c r="EH98" s="32">
        <v>27</v>
      </c>
      <c r="EI98" s="32">
        <v>61</v>
      </c>
      <c r="EJ98" s="32">
        <v>78</v>
      </c>
      <c r="EK98" s="32">
        <v>19</v>
      </c>
      <c r="EL98" s="32">
        <v>88</v>
      </c>
      <c r="EM98" s="32">
        <v>31</v>
      </c>
      <c r="EN98" s="32">
        <v>65</v>
      </c>
      <c r="EO98" s="32">
        <v>25</v>
      </c>
      <c r="EP98" s="32">
        <v>95</v>
      </c>
      <c r="EQ98" s="32">
        <v>15</v>
      </c>
      <c r="ER98" s="32">
        <v>65</v>
      </c>
      <c r="ES98" s="32">
        <v>39</v>
      </c>
      <c r="ET98" s="32">
        <v>30</v>
      </c>
      <c r="EU98" s="32">
        <v>16</v>
      </c>
      <c r="EV98" s="32">
        <v>34</v>
      </c>
      <c r="EW98" s="32">
        <v>96</v>
      </c>
      <c r="EX98" s="32">
        <v>31</v>
      </c>
      <c r="EY98" s="32">
        <v>75</v>
      </c>
      <c r="EZ98" s="32">
        <v>87</v>
      </c>
      <c r="FA98" s="32">
        <v>43</v>
      </c>
      <c r="FB98" s="32">
        <v>22</v>
      </c>
      <c r="FC98" s="32">
        <v>63</v>
      </c>
      <c r="FD98" s="32">
        <v>88</v>
      </c>
      <c r="FE98" s="32">
        <v>38</v>
      </c>
      <c r="FF98" s="32">
        <v>37</v>
      </c>
      <c r="FG98" s="32">
        <v>61</v>
      </c>
      <c r="FH98" s="32">
        <v>22</v>
      </c>
      <c r="FI98" s="32">
        <v>98</v>
      </c>
      <c r="FJ98" s="32">
        <v>50</v>
      </c>
      <c r="FK98" s="32">
        <v>100</v>
      </c>
      <c r="FL98" s="32">
        <v>64</v>
      </c>
      <c r="FM98" s="32">
        <v>90</v>
      </c>
      <c r="FN98" s="32">
        <v>89</v>
      </c>
      <c r="FO98" s="32">
        <v>36</v>
      </c>
      <c r="FP98" s="32">
        <v>26</v>
      </c>
      <c r="FQ98" s="32">
        <v>27</v>
      </c>
      <c r="FR98" s="32">
        <v>19</v>
      </c>
      <c r="FS98" s="32">
        <v>94</v>
      </c>
      <c r="FT98" s="32">
        <v>78</v>
      </c>
      <c r="FU98" s="32">
        <v>47</v>
      </c>
      <c r="FV98" s="32">
        <v>85</v>
      </c>
      <c r="FW98" s="32">
        <v>64</v>
      </c>
      <c r="FX98" s="32">
        <v>52</v>
      </c>
      <c r="FY98" s="32">
        <v>23</v>
      </c>
      <c r="FZ98" s="32">
        <v>18</v>
      </c>
      <c r="GA98" s="32">
        <v>100</v>
      </c>
      <c r="GB98" s="32">
        <v>22</v>
      </c>
      <c r="GC98" s="32">
        <v>58</v>
      </c>
      <c r="GD98" s="32">
        <v>75</v>
      </c>
      <c r="GE98" s="32">
        <v>35</v>
      </c>
      <c r="GF98" s="32">
        <v>39</v>
      </c>
      <c r="GG98" s="32">
        <v>50</v>
      </c>
      <c r="GH98" s="32">
        <v>69</v>
      </c>
      <c r="GI98" s="32">
        <v>46</v>
      </c>
      <c r="GJ98" s="32">
        <v>91</v>
      </c>
      <c r="GK98" s="32">
        <v>74</v>
      </c>
      <c r="GL98" s="32">
        <v>80</v>
      </c>
      <c r="GM98" s="32">
        <v>74</v>
      </c>
      <c r="GN98" s="32">
        <v>56</v>
      </c>
      <c r="GO98" s="32">
        <v>93</v>
      </c>
      <c r="GP98" s="32">
        <v>57</v>
      </c>
      <c r="GQ98" s="32">
        <v>57</v>
      </c>
      <c r="GR98" s="32">
        <v>59</v>
      </c>
      <c r="GS98" s="32">
        <v>15</v>
      </c>
      <c r="GT98" s="32">
        <v>69</v>
      </c>
      <c r="GU98" s="32">
        <v>95</v>
      </c>
      <c r="GV98" s="32">
        <v>85</v>
      </c>
      <c r="GW98" s="32">
        <v>53</v>
      </c>
      <c r="GX98" s="32">
        <v>93</v>
      </c>
      <c r="GY98" s="32">
        <v>100</v>
      </c>
      <c r="GZ98" s="32">
        <v>98</v>
      </c>
      <c r="HA98" s="32">
        <v>99</v>
      </c>
      <c r="HB98" s="32">
        <v>16</v>
      </c>
      <c r="HC98" s="32">
        <v>66</v>
      </c>
      <c r="HD98" s="32">
        <v>65</v>
      </c>
      <c r="HE98" s="32">
        <v>40</v>
      </c>
      <c r="HF98" s="32">
        <v>22</v>
      </c>
      <c r="HG98" s="32">
        <v>35</v>
      </c>
      <c r="HH98" s="32">
        <v>17</v>
      </c>
      <c r="HI98" s="32">
        <v>82</v>
      </c>
      <c r="HJ98" s="32">
        <v>81</v>
      </c>
      <c r="HK98" s="32">
        <v>90</v>
      </c>
      <c r="HL98" s="32">
        <v>78</v>
      </c>
      <c r="HM98" s="32">
        <v>46</v>
      </c>
      <c r="HN98" s="32">
        <v>33</v>
      </c>
      <c r="HO98" s="32">
        <v>80</v>
      </c>
      <c r="HP98" s="32">
        <v>30</v>
      </c>
      <c r="HQ98" s="32">
        <v>21</v>
      </c>
      <c r="HR98" s="32">
        <v>38</v>
      </c>
    </row>
    <row r="99" spans="27:226" x14ac:dyDescent="0.25">
      <c r="AA99" s="32">
        <v>92</v>
      </c>
      <c r="AB99" s="32">
        <v>81</v>
      </c>
      <c r="AC99" s="32">
        <v>39</v>
      </c>
      <c r="AD99" s="32">
        <v>96</v>
      </c>
      <c r="AE99" s="32">
        <v>16</v>
      </c>
      <c r="AF99" s="32">
        <v>18</v>
      </c>
      <c r="AG99" s="32">
        <v>56</v>
      </c>
      <c r="AH99" s="32">
        <v>15</v>
      </c>
      <c r="AI99" s="32">
        <v>63</v>
      </c>
      <c r="AJ99" s="32">
        <v>71</v>
      </c>
      <c r="AK99" s="32">
        <v>36</v>
      </c>
      <c r="AL99" s="32">
        <v>98</v>
      </c>
      <c r="AM99" s="32">
        <v>58</v>
      </c>
      <c r="AN99" s="32">
        <v>46</v>
      </c>
      <c r="AO99" s="32">
        <v>66</v>
      </c>
      <c r="AP99" s="32">
        <v>91</v>
      </c>
      <c r="AQ99" s="32">
        <v>16</v>
      </c>
      <c r="AR99" s="32">
        <v>64</v>
      </c>
      <c r="AS99" s="32">
        <v>75</v>
      </c>
      <c r="AT99" s="32">
        <v>79</v>
      </c>
      <c r="AU99" s="32">
        <v>49</v>
      </c>
      <c r="AV99" s="32">
        <v>35</v>
      </c>
      <c r="AW99" s="32">
        <v>58</v>
      </c>
      <c r="AX99" s="32">
        <v>40</v>
      </c>
      <c r="AY99" s="32">
        <v>16</v>
      </c>
      <c r="AZ99" s="32">
        <v>40</v>
      </c>
      <c r="BA99" s="32">
        <v>26</v>
      </c>
      <c r="BB99" s="32">
        <v>93</v>
      </c>
      <c r="BC99" s="32">
        <v>64</v>
      </c>
      <c r="BD99" s="32">
        <v>42</v>
      </c>
      <c r="BE99" s="32">
        <v>85</v>
      </c>
      <c r="BF99" s="32">
        <v>46</v>
      </c>
      <c r="BG99" s="32">
        <v>97</v>
      </c>
      <c r="BH99" s="32">
        <v>62</v>
      </c>
      <c r="BI99" s="32">
        <v>20</v>
      </c>
      <c r="BJ99" s="32">
        <v>78</v>
      </c>
      <c r="BK99" s="32">
        <v>63</v>
      </c>
      <c r="BL99" s="32">
        <v>81</v>
      </c>
      <c r="BM99" s="32">
        <v>96</v>
      </c>
      <c r="BN99" s="32">
        <v>32</v>
      </c>
      <c r="BO99" s="32">
        <v>73</v>
      </c>
      <c r="BP99" s="32">
        <v>96</v>
      </c>
      <c r="BQ99" s="32">
        <v>49</v>
      </c>
      <c r="BR99" s="32">
        <v>21</v>
      </c>
      <c r="BS99" s="32">
        <v>39</v>
      </c>
      <c r="BT99" s="32">
        <v>44</v>
      </c>
      <c r="BU99" s="32">
        <v>95</v>
      </c>
      <c r="BV99" s="32">
        <v>20</v>
      </c>
      <c r="BW99" s="32">
        <v>36</v>
      </c>
      <c r="BX99" s="32">
        <v>24</v>
      </c>
      <c r="BY99" s="32">
        <v>21</v>
      </c>
      <c r="BZ99" s="32">
        <v>70</v>
      </c>
      <c r="CA99" s="32">
        <v>81</v>
      </c>
      <c r="CB99" s="32">
        <v>20</v>
      </c>
      <c r="CC99" s="32">
        <v>92</v>
      </c>
      <c r="CD99" s="32">
        <v>18</v>
      </c>
      <c r="CE99" s="32">
        <v>60</v>
      </c>
      <c r="CF99" s="32">
        <v>56</v>
      </c>
      <c r="CG99" s="32">
        <v>62</v>
      </c>
      <c r="CH99" s="32">
        <v>20</v>
      </c>
      <c r="CI99" s="32">
        <v>81</v>
      </c>
      <c r="CJ99" s="32">
        <v>15</v>
      </c>
      <c r="CK99" s="32">
        <v>45</v>
      </c>
      <c r="CL99" s="32">
        <v>15</v>
      </c>
      <c r="CM99" s="32">
        <v>21</v>
      </c>
      <c r="CN99" s="32">
        <v>83</v>
      </c>
      <c r="CO99" s="32">
        <v>86</v>
      </c>
      <c r="CP99" s="32">
        <v>89</v>
      </c>
      <c r="CQ99" s="32">
        <v>37</v>
      </c>
      <c r="CR99" s="32">
        <v>21</v>
      </c>
      <c r="CS99" s="32">
        <v>69</v>
      </c>
      <c r="CT99" s="32">
        <v>86</v>
      </c>
      <c r="CU99" s="32">
        <v>83</v>
      </c>
      <c r="CV99" s="32">
        <v>93</v>
      </c>
      <c r="CW99" s="32">
        <v>35</v>
      </c>
      <c r="CX99" s="32">
        <v>80</v>
      </c>
      <c r="CY99" s="32">
        <v>25</v>
      </c>
      <c r="CZ99" s="32">
        <v>78</v>
      </c>
      <c r="DA99" s="32">
        <v>60</v>
      </c>
      <c r="DB99" s="32">
        <v>26</v>
      </c>
      <c r="DC99" s="32">
        <v>83</v>
      </c>
      <c r="DD99" s="32">
        <v>69</v>
      </c>
      <c r="DE99" s="32">
        <v>30</v>
      </c>
      <c r="DF99" s="32">
        <v>63</v>
      </c>
      <c r="DG99" s="32">
        <v>86</v>
      </c>
      <c r="DH99" s="32">
        <v>52</v>
      </c>
      <c r="DI99" s="32">
        <v>94</v>
      </c>
      <c r="DJ99" s="32">
        <v>94</v>
      </c>
      <c r="DK99" s="32">
        <v>49</v>
      </c>
      <c r="DL99" s="32">
        <v>68</v>
      </c>
      <c r="DM99" s="32">
        <v>20</v>
      </c>
      <c r="DN99" s="32">
        <v>85</v>
      </c>
      <c r="DO99" s="32">
        <v>91</v>
      </c>
      <c r="DP99" s="32">
        <v>68</v>
      </c>
      <c r="DQ99" s="32">
        <v>89</v>
      </c>
      <c r="DR99" s="32">
        <v>79</v>
      </c>
      <c r="DS99" s="32">
        <v>29</v>
      </c>
      <c r="DT99" s="32">
        <v>94</v>
      </c>
      <c r="DU99" s="32">
        <v>28</v>
      </c>
      <c r="DV99" s="32">
        <v>98</v>
      </c>
      <c r="DW99" s="32">
        <v>52</v>
      </c>
      <c r="DX99" s="32">
        <v>16</v>
      </c>
      <c r="DY99" s="32">
        <v>49</v>
      </c>
      <c r="DZ99" s="32">
        <v>73</v>
      </c>
      <c r="EA99" s="32">
        <v>60</v>
      </c>
      <c r="EB99" s="32">
        <v>16</v>
      </c>
      <c r="EC99" s="32">
        <v>35</v>
      </c>
      <c r="ED99" s="32">
        <v>25</v>
      </c>
      <c r="EE99" s="32">
        <v>55</v>
      </c>
      <c r="EF99" s="32">
        <v>96</v>
      </c>
      <c r="EG99" s="32">
        <v>92</v>
      </c>
      <c r="EH99" s="32">
        <v>71</v>
      </c>
      <c r="EI99" s="32">
        <v>19</v>
      </c>
      <c r="EJ99" s="32">
        <v>74</v>
      </c>
      <c r="EK99" s="32">
        <v>94</v>
      </c>
      <c r="EL99" s="32">
        <v>86</v>
      </c>
      <c r="EM99" s="32">
        <v>86</v>
      </c>
      <c r="EN99" s="32">
        <v>69</v>
      </c>
      <c r="EO99" s="32">
        <v>99</v>
      </c>
      <c r="EP99" s="32">
        <v>43</v>
      </c>
      <c r="EQ99" s="32">
        <v>77</v>
      </c>
      <c r="ER99" s="32">
        <v>47</v>
      </c>
      <c r="ES99" s="32">
        <v>44</v>
      </c>
      <c r="ET99" s="32">
        <v>16</v>
      </c>
      <c r="EU99" s="32">
        <v>38</v>
      </c>
      <c r="EV99" s="32">
        <v>19</v>
      </c>
      <c r="EW99" s="32">
        <v>23</v>
      </c>
      <c r="EX99" s="32">
        <v>40</v>
      </c>
      <c r="EY99" s="32">
        <v>25</v>
      </c>
      <c r="EZ99" s="32">
        <v>37</v>
      </c>
      <c r="FA99" s="32">
        <v>35</v>
      </c>
      <c r="FB99" s="32">
        <v>24</v>
      </c>
      <c r="FC99" s="32">
        <v>21</v>
      </c>
      <c r="FD99" s="32">
        <v>82</v>
      </c>
      <c r="FE99" s="32">
        <v>32</v>
      </c>
      <c r="FF99" s="32">
        <v>69</v>
      </c>
      <c r="FG99" s="32">
        <v>59</v>
      </c>
      <c r="FH99" s="32">
        <v>47</v>
      </c>
      <c r="FI99" s="32">
        <v>78</v>
      </c>
      <c r="FJ99" s="32">
        <v>47</v>
      </c>
      <c r="FK99" s="32">
        <v>70</v>
      </c>
      <c r="FL99" s="32">
        <v>49</v>
      </c>
      <c r="FM99" s="32">
        <v>72</v>
      </c>
      <c r="FN99" s="32">
        <v>66</v>
      </c>
      <c r="FO99" s="32">
        <v>77</v>
      </c>
      <c r="FP99" s="32">
        <v>49</v>
      </c>
      <c r="FQ99" s="32">
        <v>87</v>
      </c>
      <c r="FR99" s="32">
        <v>67</v>
      </c>
      <c r="FS99" s="32">
        <v>49</v>
      </c>
      <c r="FT99" s="32">
        <v>44</v>
      </c>
      <c r="FU99" s="32">
        <v>66</v>
      </c>
      <c r="FV99" s="32">
        <v>61</v>
      </c>
      <c r="FW99" s="32">
        <v>17</v>
      </c>
      <c r="FX99" s="32">
        <v>47</v>
      </c>
      <c r="FY99" s="32">
        <v>60</v>
      </c>
      <c r="FZ99" s="32">
        <v>91</v>
      </c>
      <c r="GA99" s="32">
        <v>24</v>
      </c>
      <c r="GB99" s="32">
        <v>23</v>
      </c>
      <c r="GC99" s="32">
        <v>67</v>
      </c>
      <c r="GD99" s="32">
        <v>92</v>
      </c>
      <c r="GE99" s="32">
        <v>72</v>
      </c>
      <c r="GF99" s="32">
        <v>29</v>
      </c>
      <c r="GG99" s="32">
        <v>48</v>
      </c>
      <c r="GH99" s="32">
        <v>83</v>
      </c>
      <c r="GI99" s="32">
        <v>93</v>
      </c>
      <c r="GJ99" s="32">
        <v>97</v>
      </c>
      <c r="GK99" s="32">
        <v>78</v>
      </c>
      <c r="GL99" s="32">
        <v>61</v>
      </c>
      <c r="GM99" s="32">
        <v>44</v>
      </c>
      <c r="GN99" s="32">
        <v>77</v>
      </c>
      <c r="GO99" s="32">
        <v>94</v>
      </c>
      <c r="GP99" s="32">
        <v>15</v>
      </c>
      <c r="GQ99" s="32">
        <v>42</v>
      </c>
      <c r="GR99" s="32">
        <v>100</v>
      </c>
      <c r="GS99" s="32">
        <v>32</v>
      </c>
      <c r="GT99" s="32">
        <v>24</v>
      </c>
      <c r="GU99" s="32">
        <v>85</v>
      </c>
      <c r="GV99" s="32">
        <v>66</v>
      </c>
      <c r="GW99" s="32">
        <v>90</v>
      </c>
      <c r="GX99" s="32">
        <v>36</v>
      </c>
      <c r="GY99" s="32">
        <v>18</v>
      </c>
      <c r="GZ99" s="32">
        <v>98</v>
      </c>
      <c r="HA99" s="32">
        <v>22</v>
      </c>
      <c r="HB99" s="32">
        <v>17</v>
      </c>
      <c r="HC99" s="32">
        <v>53</v>
      </c>
      <c r="HD99" s="32">
        <v>52</v>
      </c>
      <c r="HE99" s="32">
        <v>73</v>
      </c>
      <c r="HF99" s="32">
        <v>47</v>
      </c>
      <c r="HG99" s="32">
        <v>44</v>
      </c>
      <c r="HH99" s="32">
        <v>58</v>
      </c>
      <c r="HI99" s="32">
        <v>21</v>
      </c>
      <c r="HJ99" s="32">
        <v>81</v>
      </c>
      <c r="HK99" s="32">
        <v>58</v>
      </c>
      <c r="HL99" s="32">
        <v>95</v>
      </c>
      <c r="HM99" s="32">
        <v>80</v>
      </c>
      <c r="HN99" s="32">
        <v>43</v>
      </c>
      <c r="HO99" s="32">
        <v>15</v>
      </c>
      <c r="HP99" s="32">
        <v>98</v>
      </c>
      <c r="HQ99" s="32">
        <v>53</v>
      </c>
      <c r="HR99" s="32">
        <v>50</v>
      </c>
    </row>
    <row r="100" spans="27:226" x14ac:dyDescent="0.25">
      <c r="AA100" s="32">
        <v>58</v>
      </c>
      <c r="AB100" s="32">
        <v>23</v>
      </c>
      <c r="AC100" s="32">
        <v>80</v>
      </c>
      <c r="AD100" s="32">
        <v>89</v>
      </c>
      <c r="AE100" s="32">
        <v>66</v>
      </c>
      <c r="AF100" s="32">
        <v>30</v>
      </c>
      <c r="AG100" s="32">
        <v>79</v>
      </c>
      <c r="AH100" s="32">
        <v>93</v>
      </c>
      <c r="AI100" s="32">
        <v>40</v>
      </c>
      <c r="AJ100" s="32">
        <v>86</v>
      </c>
      <c r="AK100" s="32">
        <v>40</v>
      </c>
      <c r="AL100" s="32">
        <v>42</v>
      </c>
      <c r="AM100" s="32">
        <v>26</v>
      </c>
      <c r="AN100" s="32">
        <v>40</v>
      </c>
      <c r="AO100" s="32">
        <v>80</v>
      </c>
      <c r="AP100" s="32">
        <v>54</v>
      </c>
      <c r="AQ100" s="32">
        <v>65</v>
      </c>
      <c r="AR100" s="32">
        <v>35</v>
      </c>
      <c r="AS100" s="32">
        <v>27</v>
      </c>
      <c r="AT100" s="32">
        <v>57</v>
      </c>
      <c r="AU100" s="32">
        <v>21</v>
      </c>
      <c r="AV100" s="32">
        <v>62</v>
      </c>
      <c r="AW100" s="32">
        <v>16</v>
      </c>
      <c r="AX100" s="32">
        <v>16</v>
      </c>
      <c r="AY100" s="32">
        <v>43</v>
      </c>
      <c r="AZ100" s="32">
        <v>21</v>
      </c>
      <c r="BA100" s="32">
        <v>88</v>
      </c>
      <c r="BB100" s="32">
        <v>33</v>
      </c>
      <c r="BC100" s="32">
        <v>82</v>
      </c>
      <c r="BD100" s="32">
        <v>64</v>
      </c>
      <c r="BE100" s="32">
        <v>35</v>
      </c>
      <c r="BF100" s="32">
        <v>61</v>
      </c>
      <c r="BG100" s="32">
        <v>68</v>
      </c>
      <c r="BH100" s="32">
        <v>89</v>
      </c>
      <c r="BI100" s="32">
        <v>38</v>
      </c>
      <c r="BJ100" s="32">
        <v>74</v>
      </c>
      <c r="BK100" s="32">
        <v>64</v>
      </c>
      <c r="BL100" s="32">
        <v>50</v>
      </c>
      <c r="BM100" s="32">
        <v>24</v>
      </c>
      <c r="BN100" s="32">
        <v>92</v>
      </c>
      <c r="BO100" s="32">
        <v>77</v>
      </c>
      <c r="BP100" s="32">
        <v>41</v>
      </c>
      <c r="BQ100" s="32">
        <v>24</v>
      </c>
      <c r="BR100" s="32">
        <v>53</v>
      </c>
      <c r="BS100" s="32">
        <v>90</v>
      </c>
      <c r="BT100" s="32">
        <v>77</v>
      </c>
      <c r="BU100" s="32">
        <v>85</v>
      </c>
      <c r="BV100" s="32">
        <v>32</v>
      </c>
      <c r="BW100" s="32">
        <v>85</v>
      </c>
      <c r="BX100" s="32">
        <v>20</v>
      </c>
      <c r="BY100" s="32">
        <v>68</v>
      </c>
      <c r="BZ100" s="32">
        <v>40</v>
      </c>
      <c r="CA100" s="32">
        <v>98</v>
      </c>
      <c r="CB100" s="32">
        <v>85</v>
      </c>
      <c r="CC100" s="32">
        <v>74</v>
      </c>
      <c r="CD100" s="32">
        <v>19</v>
      </c>
      <c r="CE100" s="32">
        <v>91</v>
      </c>
      <c r="CF100" s="32">
        <v>33</v>
      </c>
      <c r="CG100" s="32">
        <v>42</v>
      </c>
      <c r="CH100" s="32">
        <v>35</v>
      </c>
      <c r="CI100" s="32">
        <v>73</v>
      </c>
      <c r="CJ100" s="32">
        <v>73</v>
      </c>
      <c r="CK100" s="32">
        <v>17</v>
      </c>
      <c r="CL100" s="32">
        <v>85</v>
      </c>
      <c r="CM100" s="32">
        <v>59</v>
      </c>
      <c r="CN100" s="32">
        <v>60</v>
      </c>
      <c r="CO100" s="32">
        <v>77</v>
      </c>
      <c r="CP100" s="32">
        <v>25</v>
      </c>
      <c r="CQ100" s="32">
        <v>19</v>
      </c>
      <c r="CR100" s="32">
        <v>38</v>
      </c>
      <c r="CS100" s="32">
        <v>20</v>
      </c>
      <c r="CT100" s="32">
        <v>49</v>
      </c>
      <c r="CU100" s="32">
        <v>37</v>
      </c>
      <c r="CV100" s="32">
        <v>67</v>
      </c>
      <c r="CW100" s="32">
        <v>85</v>
      </c>
      <c r="CX100" s="32">
        <v>46</v>
      </c>
      <c r="CY100" s="32">
        <v>86</v>
      </c>
      <c r="CZ100" s="32">
        <v>25</v>
      </c>
      <c r="DA100" s="32">
        <v>86</v>
      </c>
      <c r="DB100" s="32">
        <v>95</v>
      </c>
      <c r="DC100" s="32">
        <v>54</v>
      </c>
      <c r="DD100" s="32">
        <v>79</v>
      </c>
      <c r="DE100" s="32">
        <v>20</v>
      </c>
      <c r="DF100" s="32">
        <v>78</v>
      </c>
      <c r="DG100" s="32">
        <v>20</v>
      </c>
      <c r="DH100" s="32">
        <v>31</v>
      </c>
      <c r="DI100" s="32">
        <v>63</v>
      </c>
      <c r="DJ100" s="32">
        <v>63</v>
      </c>
      <c r="DK100" s="32">
        <v>40</v>
      </c>
      <c r="DL100" s="32">
        <v>60</v>
      </c>
      <c r="DM100" s="32">
        <v>47</v>
      </c>
      <c r="DN100" s="32">
        <v>20</v>
      </c>
      <c r="DO100" s="32">
        <v>18</v>
      </c>
      <c r="DP100" s="32">
        <v>20</v>
      </c>
      <c r="DQ100" s="32">
        <v>70</v>
      </c>
      <c r="DR100" s="32">
        <v>88</v>
      </c>
      <c r="DS100" s="32">
        <v>23</v>
      </c>
      <c r="DT100" s="32">
        <v>93</v>
      </c>
      <c r="DU100" s="32">
        <v>45</v>
      </c>
      <c r="DV100" s="32">
        <v>87</v>
      </c>
      <c r="DW100" s="32">
        <v>41</v>
      </c>
      <c r="DX100" s="32">
        <v>68</v>
      </c>
      <c r="DY100" s="32">
        <v>50</v>
      </c>
      <c r="DZ100" s="32">
        <v>62</v>
      </c>
      <c r="EA100" s="32">
        <v>100</v>
      </c>
      <c r="EB100" s="32">
        <v>38</v>
      </c>
      <c r="EC100" s="32">
        <v>26</v>
      </c>
      <c r="ED100" s="32">
        <v>19</v>
      </c>
      <c r="EE100" s="32">
        <v>26</v>
      </c>
      <c r="EF100" s="32">
        <v>55</v>
      </c>
      <c r="EG100" s="32">
        <v>15</v>
      </c>
      <c r="EH100" s="32">
        <v>77</v>
      </c>
      <c r="EI100" s="32">
        <v>45</v>
      </c>
      <c r="EJ100" s="32">
        <v>60</v>
      </c>
      <c r="EK100" s="32">
        <v>58</v>
      </c>
      <c r="EL100" s="32">
        <v>92</v>
      </c>
      <c r="EM100" s="32">
        <v>70</v>
      </c>
      <c r="EN100" s="32">
        <v>27</v>
      </c>
      <c r="EO100" s="32">
        <v>58</v>
      </c>
      <c r="EP100" s="32">
        <v>35</v>
      </c>
      <c r="EQ100" s="32">
        <v>53</v>
      </c>
      <c r="ER100" s="32">
        <v>81</v>
      </c>
      <c r="ES100" s="32">
        <v>98</v>
      </c>
      <c r="ET100" s="32">
        <v>62</v>
      </c>
      <c r="EU100" s="32">
        <v>56</v>
      </c>
      <c r="EV100" s="32">
        <v>48</v>
      </c>
      <c r="EW100" s="32">
        <v>39</v>
      </c>
      <c r="EX100" s="32">
        <v>19</v>
      </c>
      <c r="EY100" s="32">
        <v>91</v>
      </c>
      <c r="EZ100" s="32">
        <v>81</v>
      </c>
      <c r="FA100" s="32">
        <v>59</v>
      </c>
      <c r="FB100" s="32">
        <v>64</v>
      </c>
      <c r="FC100" s="32">
        <v>34</v>
      </c>
      <c r="FD100" s="32">
        <v>37</v>
      </c>
      <c r="FE100" s="32">
        <v>97</v>
      </c>
      <c r="FF100" s="32">
        <v>33</v>
      </c>
      <c r="FG100" s="32">
        <v>91</v>
      </c>
      <c r="FH100" s="32">
        <v>97</v>
      </c>
      <c r="FI100" s="32">
        <v>20</v>
      </c>
      <c r="FJ100" s="32">
        <v>37</v>
      </c>
      <c r="FK100" s="32">
        <v>92</v>
      </c>
      <c r="FL100" s="32">
        <v>77</v>
      </c>
      <c r="FM100" s="32">
        <v>100</v>
      </c>
      <c r="FN100" s="32">
        <v>92</v>
      </c>
      <c r="FO100" s="32">
        <v>88</v>
      </c>
      <c r="FP100" s="32">
        <v>41</v>
      </c>
      <c r="FQ100" s="32">
        <v>60</v>
      </c>
      <c r="FR100" s="32">
        <v>38</v>
      </c>
      <c r="FS100" s="32">
        <v>81</v>
      </c>
      <c r="FT100" s="32">
        <v>71</v>
      </c>
      <c r="FU100" s="32">
        <v>67</v>
      </c>
      <c r="FV100" s="32">
        <v>35</v>
      </c>
      <c r="FW100" s="32">
        <v>97</v>
      </c>
      <c r="FX100" s="32">
        <v>40</v>
      </c>
      <c r="FY100" s="32">
        <v>90</v>
      </c>
      <c r="FZ100" s="32">
        <v>100</v>
      </c>
      <c r="GA100" s="32">
        <v>38</v>
      </c>
      <c r="GB100" s="32">
        <v>46</v>
      </c>
      <c r="GC100" s="32">
        <v>18</v>
      </c>
      <c r="GD100" s="32">
        <v>71</v>
      </c>
      <c r="GE100" s="32">
        <v>48</v>
      </c>
      <c r="GF100" s="32">
        <v>95</v>
      </c>
      <c r="GG100" s="32">
        <v>47</v>
      </c>
      <c r="GH100" s="32">
        <v>19</v>
      </c>
      <c r="GI100" s="32">
        <v>55</v>
      </c>
      <c r="GJ100" s="32">
        <v>19</v>
      </c>
      <c r="GK100" s="32">
        <v>99</v>
      </c>
      <c r="GL100" s="32">
        <v>63</v>
      </c>
      <c r="GM100" s="32">
        <v>24</v>
      </c>
      <c r="GN100" s="32">
        <v>47</v>
      </c>
      <c r="GO100" s="32">
        <v>33</v>
      </c>
      <c r="GP100" s="32">
        <v>75</v>
      </c>
      <c r="GQ100" s="32">
        <v>62</v>
      </c>
      <c r="GR100" s="32">
        <v>77</v>
      </c>
      <c r="GS100" s="32">
        <v>27</v>
      </c>
      <c r="GT100" s="32">
        <v>79</v>
      </c>
      <c r="GU100" s="32">
        <v>70</v>
      </c>
      <c r="GV100" s="32">
        <v>46</v>
      </c>
      <c r="GW100" s="32">
        <v>55</v>
      </c>
      <c r="GX100" s="32">
        <v>82</v>
      </c>
      <c r="GY100" s="32">
        <v>23</v>
      </c>
      <c r="GZ100" s="32">
        <v>46</v>
      </c>
      <c r="HA100" s="32">
        <v>72</v>
      </c>
      <c r="HB100" s="32">
        <v>59</v>
      </c>
      <c r="HC100" s="32">
        <v>90</v>
      </c>
      <c r="HD100" s="32">
        <v>65</v>
      </c>
      <c r="HE100" s="32">
        <v>74</v>
      </c>
      <c r="HF100" s="32">
        <v>59</v>
      </c>
      <c r="HG100" s="32">
        <v>70</v>
      </c>
      <c r="HH100" s="32">
        <v>79</v>
      </c>
      <c r="HI100" s="32">
        <v>20</v>
      </c>
      <c r="HJ100" s="32">
        <v>26</v>
      </c>
      <c r="HK100" s="32">
        <v>18</v>
      </c>
      <c r="HL100" s="32">
        <v>71</v>
      </c>
      <c r="HM100" s="32">
        <v>16</v>
      </c>
      <c r="HN100" s="32">
        <v>51</v>
      </c>
      <c r="HO100" s="32">
        <v>73</v>
      </c>
      <c r="HP100" s="32">
        <v>48</v>
      </c>
      <c r="HQ100" s="32">
        <v>95</v>
      </c>
      <c r="HR100" s="32">
        <v>29</v>
      </c>
    </row>
    <row r="101" spans="27:226" x14ac:dyDescent="0.25">
      <c r="AA101" s="32">
        <v>41</v>
      </c>
      <c r="AB101" s="32">
        <v>30</v>
      </c>
      <c r="AC101" s="32">
        <v>66</v>
      </c>
      <c r="AD101" s="32">
        <v>59</v>
      </c>
      <c r="AE101" s="32">
        <v>21</v>
      </c>
      <c r="AF101" s="32">
        <v>22</v>
      </c>
      <c r="AG101" s="32">
        <v>16</v>
      </c>
      <c r="AH101" s="32">
        <v>28</v>
      </c>
      <c r="AI101" s="32">
        <v>24</v>
      </c>
      <c r="AJ101" s="32">
        <v>17</v>
      </c>
      <c r="AK101" s="32">
        <v>29</v>
      </c>
      <c r="AL101" s="32">
        <v>38</v>
      </c>
      <c r="AM101" s="32">
        <v>91</v>
      </c>
      <c r="AN101" s="32">
        <v>64</v>
      </c>
      <c r="AO101" s="32">
        <v>15</v>
      </c>
      <c r="AP101" s="32">
        <v>81</v>
      </c>
      <c r="AQ101" s="32">
        <v>33</v>
      </c>
      <c r="AR101" s="32">
        <v>90</v>
      </c>
      <c r="AS101" s="32">
        <v>79</v>
      </c>
      <c r="AT101" s="32">
        <v>93</v>
      </c>
      <c r="AU101" s="32">
        <v>42</v>
      </c>
      <c r="AV101" s="32">
        <v>79</v>
      </c>
      <c r="AW101" s="32">
        <v>68</v>
      </c>
      <c r="AX101" s="32">
        <v>46</v>
      </c>
      <c r="AY101" s="32">
        <v>34</v>
      </c>
      <c r="AZ101" s="32">
        <v>34</v>
      </c>
      <c r="BA101" s="32">
        <v>25</v>
      </c>
      <c r="BB101" s="32">
        <v>81</v>
      </c>
      <c r="BC101" s="32">
        <v>20</v>
      </c>
      <c r="BD101" s="32">
        <v>63</v>
      </c>
      <c r="BE101" s="32">
        <v>97</v>
      </c>
      <c r="BF101" s="32">
        <v>83</v>
      </c>
      <c r="BG101" s="32">
        <v>31</v>
      </c>
      <c r="BH101" s="32">
        <v>76</v>
      </c>
      <c r="BI101" s="32">
        <v>88</v>
      </c>
      <c r="BJ101" s="32">
        <v>79</v>
      </c>
      <c r="BK101" s="32">
        <v>54</v>
      </c>
      <c r="BL101" s="32">
        <v>50</v>
      </c>
      <c r="BM101" s="32">
        <v>94</v>
      </c>
      <c r="BN101" s="32">
        <v>99</v>
      </c>
      <c r="BO101" s="32">
        <v>87</v>
      </c>
      <c r="BP101" s="32">
        <v>85</v>
      </c>
      <c r="BQ101" s="32">
        <v>97</v>
      </c>
      <c r="BR101" s="32">
        <v>40</v>
      </c>
      <c r="BS101" s="32">
        <v>35</v>
      </c>
      <c r="BT101" s="32">
        <v>32</v>
      </c>
      <c r="BU101" s="32">
        <v>23</v>
      </c>
      <c r="BV101" s="32">
        <v>83</v>
      </c>
      <c r="BW101" s="32">
        <v>47</v>
      </c>
      <c r="BX101" s="32">
        <v>17</v>
      </c>
      <c r="BY101" s="32">
        <v>83</v>
      </c>
      <c r="BZ101" s="32">
        <v>27</v>
      </c>
      <c r="CA101" s="32">
        <v>68</v>
      </c>
      <c r="CB101" s="32">
        <v>40</v>
      </c>
      <c r="CC101" s="32">
        <v>37</v>
      </c>
      <c r="CD101" s="32">
        <v>90</v>
      </c>
      <c r="CE101" s="32">
        <v>24</v>
      </c>
      <c r="CF101" s="32">
        <v>42</v>
      </c>
      <c r="CG101" s="32">
        <v>41</v>
      </c>
      <c r="CH101" s="32">
        <v>31</v>
      </c>
      <c r="CI101" s="32">
        <v>86</v>
      </c>
      <c r="CJ101" s="32">
        <v>53</v>
      </c>
      <c r="CK101" s="32">
        <v>18</v>
      </c>
      <c r="CL101" s="32">
        <v>51</v>
      </c>
      <c r="CM101" s="32">
        <v>84</v>
      </c>
      <c r="CN101" s="32">
        <v>75</v>
      </c>
      <c r="CO101" s="32">
        <v>17</v>
      </c>
      <c r="CP101" s="32">
        <v>91</v>
      </c>
      <c r="CQ101" s="32">
        <v>69</v>
      </c>
      <c r="CR101" s="32">
        <v>87</v>
      </c>
      <c r="CS101" s="32">
        <v>62</v>
      </c>
      <c r="CT101" s="32">
        <v>58</v>
      </c>
      <c r="CU101" s="32">
        <v>82</v>
      </c>
      <c r="CV101" s="32">
        <v>32</v>
      </c>
      <c r="CW101" s="32">
        <v>21</v>
      </c>
      <c r="CX101" s="32">
        <v>77</v>
      </c>
      <c r="CY101" s="32">
        <v>82</v>
      </c>
      <c r="CZ101" s="32">
        <v>60</v>
      </c>
      <c r="DA101" s="32">
        <v>96</v>
      </c>
      <c r="DB101" s="32">
        <v>39</v>
      </c>
      <c r="DC101" s="32">
        <v>37</v>
      </c>
      <c r="DD101" s="32">
        <v>64</v>
      </c>
      <c r="DE101" s="32">
        <v>95</v>
      </c>
      <c r="DF101" s="32">
        <v>86</v>
      </c>
      <c r="DG101" s="32">
        <v>93</v>
      </c>
      <c r="DH101" s="32">
        <v>53</v>
      </c>
      <c r="DI101" s="32">
        <v>36</v>
      </c>
      <c r="DJ101" s="32">
        <v>97</v>
      </c>
      <c r="DK101" s="32">
        <v>32</v>
      </c>
      <c r="DL101" s="32">
        <v>36</v>
      </c>
      <c r="DM101" s="32">
        <v>94</v>
      </c>
      <c r="DN101" s="32">
        <v>34</v>
      </c>
      <c r="DO101" s="32">
        <v>35</v>
      </c>
      <c r="DP101" s="32">
        <v>24</v>
      </c>
      <c r="DQ101" s="32">
        <v>75</v>
      </c>
      <c r="DR101" s="32">
        <v>94</v>
      </c>
      <c r="DS101" s="32">
        <v>67</v>
      </c>
      <c r="DT101" s="32">
        <v>39</v>
      </c>
      <c r="DU101" s="32">
        <v>40</v>
      </c>
      <c r="DV101" s="32">
        <v>100</v>
      </c>
      <c r="DW101" s="32">
        <v>63</v>
      </c>
      <c r="DX101" s="32">
        <v>80</v>
      </c>
      <c r="DY101" s="32">
        <v>44</v>
      </c>
      <c r="DZ101" s="32">
        <v>60</v>
      </c>
      <c r="EA101" s="32">
        <v>25</v>
      </c>
      <c r="EB101" s="32">
        <v>89</v>
      </c>
      <c r="EC101" s="32">
        <v>74</v>
      </c>
      <c r="ED101" s="32">
        <v>69</v>
      </c>
      <c r="EE101" s="32">
        <v>73</v>
      </c>
      <c r="EF101" s="32">
        <v>22</v>
      </c>
      <c r="EG101" s="32">
        <v>95</v>
      </c>
      <c r="EH101" s="32">
        <v>59</v>
      </c>
      <c r="EI101" s="32">
        <v>63</v>
      </c>
      <c r="EJ101" s="32">
        <v>29</v>
      </c>
      <c r="EK101" s="32">
        <v>26</v>
      </c>
      <c r="EL101" s="32">
        <v>32</v>
      </c>
      <c r="EM101" s="32">
        <v>25</v>
      </c>
      <c r="EN101" s="32">
        <v>90</v>
      </c>
      <c r="EO101" s="32">
        <v>90</v>
      </c>
      <c r="EP101" s="32">
        <v>62</v>
      </c>
      <c r="EQ101" s="32">
        <v>60</v>
      </c>
      <c r="ER101" s="32">
        <v>38</v>
      </c>
      <c r="ES101" s="32">
        <v>63</v>
      </c>
      <c r="ET101" s="32">
        <v>79</v>
      </c>
      <c r="EU101" s="32">
        <v>52</v>
      </c>
      <c r="EV101" s="32">
        <v>48</v>
      </c>
      <c r="EW101" s="32">
        <v>28</v>
      </c>
      <c r="EX101" s="32">
        <v>28</v>
      </c>
      <c r="EY101" s="32">
        <v>29</v>
      </c>
      <c r="EZ101" s="32">
        <v>39</v>
      </c>
      <c r="FA101" s="32">
        <v>68</v>
      </c>
      <c r="FB101" s="32">
        <v>21</v>
      </c>
      <c r="FC101" s="32">
        <v>74</v>
      </c>
      <c r="FD101" s="32">
        <v>92</v>
      </c>
      <c r="FE101" s="32">
        <v>87</v>
      </c>
      <c r="FF101" s="32">
        <v>30</v>
      </c>
      <c r="FG101" s="32">
        <v>42</v>
      </c>
      <c r="FH101" s="32">
        <v>79</v>
      </c>
      <c r="FI101" s="32">
        <v>43</v>
      </c>
      <c r="FJ101" s="32">
        <v>95</v>
      </c>
      <c r="FK101" s="32">
        <v>17</v>
      </c>
      <c r="FL101" s="32">
        <v>53</v>
      </c>
      <c r="FM101" s="32">
        <v>64</v>
      </c>
      <c r="FN101" s="32">
        <v>61</v>
      </c>
      <c r="FO101" s="32">
        <v>90</v>
      </c>
      <c r="FP101" s="32">
        <v>73</v>
      </c>
      <c r="FQ101" s="32">
        <v>19</v>
      </c>
      <c r="FR101" s="32">
        <v>24</v>
      </c>
      <c r="FS101" s="32">
        <v>90</v>
      </c>
      <c r="FT101" s="32">
        <v>24</v>
      </c>
      <c r="FU101" s="32">
        <v>65</v>
      </c>
      <c r="FV101" s="32">
        <v>20</v>
      </c>
      <c r="FW101" s="32">
        <v>81</v>
      </c>
      <c r="FX101" s="32">
        <v>37</v>
      </c>
      <c r="FY101" s="32">
        <v>79</v>
      </c>
      <c r="FZ101" s="32">
        <v>87</v>
      </c>
      <c r="GA101" s="32">
        <v>41</v>
      </c>
      <c r="GB101" s="32">
        <v>25</v>
      </c>
      <c r="GC101" s="32">
        <v>77</v>
      </c>
      <c r="GD101" s="32">
        <v>41</v>
      </c>
      <c r="GE101" s="32">
        <v>57</v>
      </c>
      <c r="GF101" s="32">
        <v>74</v>
      </c>
      <c r="GG101" s="32">
        <v>72</v>
      </c>
      <c r="GH101" s="32">
        <v>55</v>
      </c>
      <c r="GI101" s="32">
        <v>70</v>
      </c>
      <c r="GJ101" s="32">
        <v>48</v>
      </c>
      <c r="GK101" s="32">
        <v>36</v>
      </c>
      <c r="GL101" s="32">
        <v>49</v>
      </c>
      <c r="GM101" s="32">
        <v>90</v>
      </c>
      <c r="GN101" s="32">
        <v>64</v>
      </c>
      <c r="GO101" s="32">
        <v>26</v>
      </c>
      <c r="GP101" s="32">
        <v>33</v>
      </c>
      <c r="GQ101" s="32">
        <v>24</v>
      </c>
      <c r="GR101" s="32">
        <v>88</v>
      </c>
      <c r="GS101" s="32">
        <v>67</v>
      </c>
      <c r="GT101" s="32">
        <v>76</v>
      </c>
      <c r="GU101" s="32">
        <v>68</v>
      </c>
      <c r="GV101" s="32">
        <v>61</v>
      </c>
      <c r="GW101" s="32">
        <v>59</v>
      </c>
      <c r="GX101" s="32">
        <v>69</v>
      </c>
      <c r="GY101" s="32">
        <v>60</v>
      </c>
      <c r="GZ101" s="32">
        <v>48</v>
      </c>
      <c r="HA101" s="32">
        <v>29</v>
      </c>
      <c r="HB101" s="32">
        <v>84</v>
      </c>
      <c r="HC101" s="32">
        <v>45</v>
      </c>
      <c r="HD101" s="32">
        <v>87</v>
      </c>
      <c r="HE101" s="32">
        <v>52</v>
      </c>
      <c r="HF101" s="32">
        <v>42</v>
      </c>
      <c r="HG101" s="32">
        <v>95</v>
      </c>
      <c r="HH101" s="32">
        <v>98</v>
      </c>
      <c r="HI101" s="32">
        <v>75</v>
      </c>
      <c r="HJ101" s="32">
        <v>74</v>
      </c>
      <c r="HK101" s="32">
        <v>98</v>
      </c>
      <c r="HL101" s="32">
        <v>52</v>
      </c>
      <c r="HM101" s="32">
        <v>57</v>
      </c>
      <c r="HN101" s="32">
        <v>71</v>
      </c>
      <c r="HO101" s="32">
        <v>66</v>
      </c>
      <c r="HP101" s="32">
        <v>92</v>
      </c>
      <c r="HQ101" s="32">
        <v>26</v>
      </c>
      <c r="HR101" s="32">
        <v>83</v>
      </c>
    </row>
    <row r="102" spans="27:226" x14ac:dyDescent="0.25">
      <c r="AA102" s="32">
        <v>67</v>
      </c>
      <c r="AB102" s="32">
        <v>54</v>
      </c>
      <c r="AC102" s="32">
        <v>21</v>
      </c>
      <c r="AD102" s="32">
        <v>78</v>
      </c>
      <c r="AE102" s="32">
        <v>57</v>
      </c>
      <c r="AF102" s="32">
        <v>28</v>
      </c>
      <c r="AG102" s="32">
        <v>89</v>
      </c>
      <c r="AH102" s="32">
        <v>29</v>
      </c>
      <c r="AI102" s="32">
        <v>88</v>
      </c>
      <c r="AJ102" s="32">
        <v>88</v>
      </c>
      <c r="AK102" s="32">
        <v>55</v>
      </c>
      <c r="AL102" s="32">
        <v>88</v>
      </c>
      <c r="AM102" s="32">
        <v>51</v>
      </c>
      <c r="AN102" s="32">
        <v>51</v>
      </c>
      <c r="AO102" s="32">
        <v>25</v>
      </c>
      <c r="AP102" s="32">
        <v>70</v>
      </c>
      <c r="AQ102" s="32">
        <v>84</v>
      </c>
      <c r="AR102" s="32">
        <v>26</v>
      </c>
      <c r="AS102" s="32">
        <v>85</v>
      </c>
      <c r="AT102" s="32">
        <v>39</v>
      </c>
      <c r="AU102" s="32">
        <v>74</v>
      </c>
      <c r="AV102" s="32">
        <v>24</v>
      </c>
      <c r="AW102" s="32">
        <v>41</v>
      </c>
      <c r="AX102" s="32">
        <v>61</v>
      </c>
      <c r="AY102" s="32">
        <v>75</v>
      </c>
      <c r="AZ102" s="32">
        <v>72</v>
      </c>
      <c r="BA102" s="32">
        <v>30</v>
      </c>
      <c r="BB102" s="32">
        <v>39</v>
      </c>
      <c r="BC102" s="32">
        <v>69</v>
      </c>
      <c r="BD102" s="32">
        <v>93</v>
      </c>
      <c r="BE102" s="32">
        <v>41</v>
      </c>
      <c r="BF102" s="32">
        <v>51</v>
      </c>
      <c r="BG102" s="32">
        <v>19</v>
      </c>
      <c r="BH102" s="32">
        <v>94</v>
      </c>
      <c r="BI102" s="32">
        <v>80</v>
      </c>
      <c r="BJ102" s="32">
        <v>81</v>
      </c>
      <c r="BK102" s="32">
        <v>35</v>
      </c>
      <c r="BL102" s="32">
        <v>17</v>
      </c>
      <c r="BM102" s="32">
        <v>50</v>
      </c>
      <c r="BN102" s="32">
        <v>85</v>
      </c>
      <c r="BO102" s="32">
        <v>82</v>
      </c>
      <c r="BP102" s="32">
        <v>66</v>
      </c>
      <c r="BQ102" s="32">
        <v>43</v>
      </c>
      <c r="BR102" s="32">
        <v>68</v>
      </c>
      <c r="BS102" s="32">
        <v>19</v>
      </c>
      <c r="BT102" s="32">
        <v>72</v>
      </c>
      <c r="BU102" s="32">
        <v>20</v>
      </c>
      <c r="BV102" s="32">
        <v>73</v>
      </c>
      <c r="BW102" s="32">
        <v>33</v>
      </c>
      <c r="BX102" s="32">
        <v>83</v>
      </c>
      <c r="BY102" s="32">
        <v>49</v>
      </c>
      <c r="BZ102" s="32">
        <v>72</v>
      </c>
      <c r="CA102" s="32">
        <v>99</v>
      </c>
      <c r="CB102" s="32">
        <v>76</v>
      </c>
      <c r="CC102" s="32">
        <v>55</v>
      </c>
      <c r="CD102" s="32">
        <v>53</v>
      </c>
      <c r="CE102" s="32">
        <v>82</v>
      </c>
      <c r="CF102" s="32">
        <v>22</v>
      </c>
      <c r="CG102" s="32">
        <v>97</v>
      </c>
      <c r="CH102" s="32">
        <v>50</v>
      </c>
      <c r="CI102" s="32">
        <v>77</v>
      </c>
      <c r="CJ102" s="32">
        <v>37</v>
      </c>
      <c r="CK102" s="32">
        <v>21</v>
      </c>
      <c r="CL102" s="32">
        <v>40</v>
      </c>
      <c r="CM102" s="32">
        <v>57</v>
      </c>
      <c r="CN102" s="32">
        <v>66</v>
      </c>
      <c r="CO102" s="32">
        <v>88</v>
      </c>
      <c r="CP102" s="32">
        <v>88</v>
      </c>
      <c r="CQ102" s="32">
        <v>86</v>
      </c>
      <c r="CR102" s="32">
        <v>37</v>
      </c>
      <c r="CS102" s="32">
        <v>20</v>
      </c>
      <c r="CT102" s="32">
        <v>81</v>
      </c>
      <c r="CU102" s="32">
        <v>36</v>
      </c>
      <c r="CV102" s="32">
        <v>20</v>
      </c>
      <c r="CW102" s="32">
        <v>79</v>
      </c>
      <c r="CX102" s="32">
        <v>60</v>
      </c>
      <c r="CY102" s="32">
        <v>38</v>
      </c>
      <c r="CZ102" s="32">
        <v>72</v>
      </c>
      <c r="DA102" s="32">
        <v>45</v>
      </c>
      <c r="DB102" s="32">
        <v>58</v>
      </c>
      <c r="DC102" s="32">
        <v>86</v>
      </c>
      <c r="DD102" s="32">
        <v>100</v>
      </c>
      <c r="DE102" s="32">
        <v>65</v>
      </c>
      <c r="DF102" s="32">
        <v>34</v>
      </c>
      <c r="DG102" s="32">
        <v>100</v>
      </c>
      <c r="DH102" s="32">
        <v>45</v>
      </c>
      <c r="DI102" s="32">
        <v>20</v>
      </c>
      <c r="DJ102" s="32">
        <v>71</v>
      </c>
      <c r="DK102" s="32">
        <v>47</v>
      </c>
      <c r="DL102" s="32">
        <v>98</v>
      </c>
      <c r="DM102" s="32">
        <v>54</v>
      </c>
      <c r="DN102" s="32">
        <v>82</v>
      </c>
      <c r="DO102" s="32">
        <v>61</v>
      </c>
      <c r="DP102" s="32">
        <v>99</v>
      </c>
      <c r="DQ102" s="32">
        <v>65</v>
      </c>
      <c r="DR102" s="32">
        <v>41</v>
      </c>
      <c r="DS102" s="32">
        <v>40</v>
      </c>
      <c r="DT102" s="32">
        <v>96</v>
      </c>
      <c r="DU102" s="32">
        <v>92</v>
      </c>
      <c r="DV102" s="32">
        <v>34</v>
      </c>
      <c r="DW102" s="32">
        <v>72</v>
      </c>
      <c r="DX102" s="32">
        <v>37</v>
      </c>
      <c r="DY102" s="32">
        <v>72</v>
      </c>
    </row>
    <row r="103" spans="27:226" x14ac:dyDescent="0.25">
      <c r="AA103" s="32">
        <v>34</v>
      </c>
      <c r="AB103" s="32">
        <v>90</v>
      </c>
      <c r="AC103" s="32">
        <v>36</v>
      </c>
      <c r="AD103" s="32">
        <v>48</v>
      </c>
      <c r="AE103" s="32">
        <v>90</v>
      </c>
      <c r="AF103" s="32">
        <v>77</v>
      </c>
      <c r="AG103" s="32">
        <v>40</v>
      </c>
      <c r="AH103" s="32">
        <v>58</v>
      </c>
      <c r="AI103" s="32">
        <v>26</v>
      </c>
      <c r="AJ103" s="32">
        <v>55</v>
      </c>
      <c r="AK103" s="32">
        <v>71</v>
      </c>
      <c r="AL103" s="32">
        <v>53</v>
      </c>
      <c r="AM103" s="32">
        <v>100</v>
      </c>
      <c r="AN103" s="32">
        <v>99</v>
      </c>
      <c r="AO103" s="32">
        <v>67</v>
      </c>
      <c r="AP103" s="32">
        <v>67</v>
      </c>
      <c r="AQ103" s="32">
        <v>21</v>
      </c>
      <c r="AR103" s="32">
        <v>48</v>
      </c>
      <c r="AS103" s="32">
        <v>94</v>
      </c>
      <c r="AT103" s="32">
        <v>35</v>
      </c>
      <c r="AU103" s="32">
        <v>18</v>
      </c>
      <c r="AV103" s="32">
        <v>49</v>
      </c>
      <c r="AW103" s="32">
        <v>85</v>
      </c>
      <c r="AX103" s="32">
        <v>94</v>
      </c>
      <c r="AY103" s="32">
        <v>82</v>
      </c>
      <c r="AZ103" s="32">
        <v>65</v>
      </c>
      <c r="BA103" s="32">
        <v>69</v>
      </c>
      <c r="BB103" s="32">
        <v>47</v>
      </c>
      <c r="BC103" s="32">
        <v>50</v>
      </c>
      <c r="BD103" s="32">
        <v>67</v>
      </c>
      <c r="BE103" s="32">
        <v>57</v>
      </c>
      <c r="BF103" s="32">
        <v>54</v>
      </c>
      <c r="BG103" s="32">
        <v>71</v>
      </c>
      <c r="BH103" s="32">
        <v>61</v>
      </c>
      <c r="BI103" s="32">
        <v>58</v>
      </c>
      <c r="BJ103" s="32">
        <v>51</v>
      </c>
      <c r="BK103" s="32">
        <v>93</v>
      </c>
      <c r="BL103" s="32">
        <v>98</v>
      </c>
      <c r="BM103" s="32">
        <v>29</v>
      </c>
      <c r="BN103" s="32">
        <v>42</v>
      </c>
      <c r="BO103" s="32">
        <v>78</v>
      </c>
      <c r="BP103" s="32">
        <v>69</v>
      </c>
      <c r="BQ103" s="32">
        <v>57</v>
      </c>
      <c r="BR103" s="32">
        <v>60</v>
      </c>
      <c r="BS103" s="32">
        <v>20</v>
      </c>
      <c r="BT103" s="32">
        <v>33</v>
      </c>
      <c r="BU103" s="32">
        <v>42</v>
      </c>
      <c r="BV103" s="32">
        <v>43</v>
      </c>
      <c r="BW103" s="32">
        <v>66</v>
      </c>
      <c r="BX103" s="32">
        <v>82</v>
      </c>
      <c r="BY103" s="32">
        <v>36</v>
      </c>
      <c r="BZ103" s="32">
        <v>90</v>
      </c>
      <c r="CA103" s="32">
        <v>65</v>
      </c>
      <c r="CB103" s="32">
        <v>94</v>
      </c>
      <c r="CC103" s="32">
        <v>21</v>
      </c>
      <c r="CD103" s="32">
        <v>35</v>
      </c>
      <c r="CE103" s="32">
        <v>21</v>
      </c>
      <c r="CF103" s="32">
        <v>80</v>
      </c>
      <c r="CG103" s="32">
        <v>22</v>
      </c>
      <c r="CH103" s="32">
        <v>57</v>
      </c>
      <c r="CI103" s="32">
        <v>56</v>
      </c>
      <c r="CJ103" s="32">
        <v>28</v>
      </c>
      <c r="CK103" s="32">
        <v>99</v>
      </c>
      <c r="CL103" s="32">
        <v>49</v>
      </c>
      <c r="CM103" s="32">
        <v>55</v>
      </c>
      <c r="CN103" s="32">
        <v>49</v>
      </c>
      <c r="CO103" s="32">
        <v>37</v>
      </c>
      <c r="CP103" s="32">
        <v>45</v>
      </c>
      <c r="CQ103" s="32">
        <v>41</v>
      </c>
      <c r="CR103" s="32">
        <v>85</v>
      </c>
      <c r="CS103" s="32">
        <v>47</v>
      </c>
      <c r="CT103" s="32">
        <v>79</v>
      </c>
      <c r="CU103" s="32">
        <v>38</v>
      </c>
      <c r="CV103" s="32">
        <v>81</v>
      </c>
      <c r="CW103" s="32">
        <v>91</v>
      </c>
      <c r="CX103" s="32">
        <v>42</v>
      </c>
      <c r="CY103" s="32">
        <v>57</v>
      </c>
      <c r="CZ103" s="32">
        <v>58</v>
      </c>
      <c r="DA103" s="32">
        <v>49</v>
      </c>
      <c r="DB103" s="32">
        <v>55</v>
      </c>
      <c r="DC103" s="32">
        <v>55</v>
      </c>
      <c r="DD103" s="32">
        <v>41</v>
      </c>
      <c r="DE103" s="32">
        <v>90</v>
      </c>
      <c r="DF103" s="32">
        <v>30</v>
      </c>
      <c r="DG103" s="32">
        <v>90</v>
      </c>
      <c r="DH103" s="32">
        <v>54</v>
      </c>
      <c r="DI103" s="32">
        <v>21</v>
      </c>
      <c r="DJ103" s="32">
        <v>64</v>
      </c>
      <c r="DK103" s="32">
        <v>69</v>
      </c>
      <c r="DL103" s="32">
        <v>52</v>
      </c>
      <c r="DM103" s="32">
        <v>61</v>
      </c>
      <c r="DN103" s="32">
        <v>47</v>
      </c>
      <c r="DO103" s="32">
        <v>80</v>
      </c>
      <c r="DP103" s="32">
        <v>65</v>
      </c>
      <c r="DQ103" s="32">
        <v>80</v>
      </c>
      <c r="DR103" s="32">
        <v>62</v>
      </c>
      <c r="DS103" s="32">
        <v>38</v>
      </c>
      <c r="DT103" s="32">
        <v>77</v>
      </c>
      <c r="DU103" s="32">
        <v>76</v>
      </c>
      <c r="DV103" s="32">
        <v>74</v>
      </c>
      <c r="DW103" s="32">
        <v>78</v>
      </c>
      <c r="DX103" s="32">
        <v>54</v>
      </c>
      <c r="DY103" s="32">
        <v>51</v>
      </c>
    </row>
    <row r="104" spans="27:226" x14ac:dyDescent="0.25">
      <c r="AA104" s="32">
        <v>49</v>
      </c>
      <c r="AB104" s="32">
        <v>78</v>
      </c>
      <c r="AC104" s="32">
        <v>47</v>
      </c>
      <c r="AD104" s="32">
        <v>31</v>
      </c>
      <c r="AE104" s="32">
        <v>19</v>
      </c>
      <c r="AF104" s="32">
        <v>40</v>
      </c>
      <c r="AG104" s="32">
        <v>95</v>
      </c>
      <c r="AH104" s="32">
        <v>79</v>
      </c>
      <c r="AI104" s="32">
        <v>16</v>
      </c>
      <c r="AJ104" s="32">
        <v>89</v>
      </c>
      <c r="AK104" s="32">
        <v>98</v>
      </c>
      <c r="AL104" s="32">
        <v>79</v>
      </c>
      <c r="AM104" s="32">
        <v>30</v>
      </c>
      <c r="AN104" s="32">
        <v>20</v>
      </c>
      <c r="AO104" s="32">
        <v>96</v>
      </c>
      <c r="AP104" s="32">
        <v>65</v>
      </c>
      <c r="AQ104" s="32">
        <v>64</v>
      </c>
      <c r="AR104" s="32">
        <v>47</v>
      </c>
      <c r="AS104" s="32">
        <v>73</v>
      </c>
      <c r="AT104" s="32">
        <v>82</v>
      </c>
      <c r="AU104" s="32">
        <v>31</v>
      </c>
      <c r="AV104" s="32">
        <v>72</v>
      </c>
      <c r="AW104" s="32">
        <v>95</v>
      </c>
      <c r="AX104" s="32">
        <v>99</v>
      </c>
      <c r="AY104" s="32">
        <v>72</v>
      </c>
      <c r="AZ104" s="32">
        <v>65</v>
      </c>
      <c r="BA104" s="32">
        <v>100</v>
      </c>
      <c r="BB104" s="32">
        <v>73</v>
      </c>
      <c r="BC104" s="32">
        <v>20</v>
      </c>
      <c r="BD104" s="32">
        <v>48</v>
      </c>
      <c r="BE104" s="32">
        <v>41</v>
      </c>
      <c r="BF104" s="32">
        <v>89</v>
      </c>
      <c r="BG104" s="32">
        <v>35</v>
      </c>
      <c r="BH104" s="32">
        <v>34</v>
      </c>
      <c r="BI104" s="32">
        <v>96</v>
      </c>
      <c r="BJ104" s="32">
        <v>87</v>
      </c>
      <c r="BK104" s="32">
        <v>78</v>
      </c>
      <c r="BL104" s="32">
        <v>97</v>
      </c>
      <c r="BM104" s="32">
        <v>35</v>
      </c>
      <c r="BN104" s="32">
        <v>54</v>
      </c>
      <c r="BO104" s="32">
        <v>78</v>
      </c>
      <c r="BP104" s="32">
        <v>60</v>
      </c>
      <c r="BQ104" s="32">
        <v>73</v>
      </c>
      <c r="BR104" s="32">
        <v>18</v>
      </c>
      <c r="BS104" s="32">
        <v>32</v>
      </c>
      <c r="BT104" s="32">
        <v>28</v>
      </c>
      <c r="BU104" s="32">
        <v>84</v>
      </c>
      <c r="BV104" s="32">
        <v>92</v>
      </c>
      <c r="BW104" s="32">
        <v>55</v>
      </c>
      <c r="BX104" s="32">
        <v>63</v>
      </c>
      <c r="BY104" s="32">
        <v>38</v>
      </c>
      <c r="BZ104" s="32">
        <v>85</v>
      </c>
      <c r="CA104" s="32">
        <v>39</v>
      </c>
      <c r="CB104" s="32">
        <v>78</v>
      </c>
      <c r="CC104" s="32">
        <v>15</v>
      </c>
      <c r="CD104" s="32">
        <v>26</v>
      </c>
      <c r="CE104" s="32">
        <v>78</v>
      </c>
      <c r="CF104" s="32">
        <v>61</v>
      </c>
      <c r="CG104" s="32">
        <v>93</v>
      </c>
      <c r="CH104" s="32">
        <v>47</v>
      </c>
      <c r="CI104" s="32">
        <v>74</v>
      </c>
      <c r="CJ104" s="32">
        <v>96</v>
      </c>
      <c r="CK104" s="32">
        <v>76</v>
      </c>
      <c r="CL104" s="32">
        <v>93</v>
      </c>
      <c r="CM104" s="32">
        <v>23</v>
      </c>
      <c r="CN104" s="32">
        <v>32</v>
      </c>
      <c r="CO104" s="32">
        <v>38</v>
      </c>
      <c r="CP104" s="32">
        <v>83</v>
      </c>
      <c r="CQ104" s="32">
        <v>81</v>
      </c>
      <c r="CR104" s="32">
        <v>46</v>
      </c>
      <c r="CS104" s="32">
        <v>81</v>
      </c>
      <c r="CT104" s="32">
        <v>18</v>
      </c>
      <c r="CU104" s="32">
        <v>43</v>
      </c>
      <c r="CV104" s="32">
        <v>60</v>
      </c>
      <c r="CW104" s="32">
        <v>66</v>
      </c>
      <c r="CX104" s="32">
        <v>89</v>
      </c>
      <c r="CY104" s="32">
        <v>96</v>
      </c>
      <c r="CZ104" s="32">
        <v>64</v>
      </c>
      <c r="DA104" s="32">
        <v>97</v>
      </c>
      <c r="DB104" s="32">
        <v>28</v>
      </c>
      <c r="DC104" s="32">
        <v>24</v>
      </c>
      <c r="DD104" s="32">
        <v>74</v>
      </c>
      <c r="DE104" s="32">
        <v>78</v>
      </c>
      <c r="DF104" s="32">
        <v>22</v>
      </c>
      <c r="DG104" s="32">
        <v>49</v>
      </c>
      <c r="DH104" s="32">
        <v>17</v>
      </c>
      <c r="DI104" s="32">
        <v>41</v>
      </c>
      <c r="DJ104" s="32">
        <v>36</v>
      </c>
      <c r="DK104" s="32">
        <v>73</v>
      </c>
      <c r="DL104" s="32">
        <v>64</v>
      </c>
      <c r="DM104" s="32">
        <v>87</v>
      </c>
      <c r="DN104" s="32">
        <v>34</v>
      </c>
      <c r="DO104" s="32">
        <v>15</v>
      </c>
      <c r="DP104" s="32">
        <v>66</v>
      </c>
      <c r="DQ104" s="32">
        <v>32</v>
      </c>
      <c r="DR104" s="32">
        <v>52</v>
      </c>
      <c r="DS104" s="32">
        <v>31</v>
      </c>
      <c r="DT104" s="32">
        <v>24</v>
      </c>
      <c r="DU104" s="32">
        <v>97</v>
      </c>
      <c r="DV104" s="32">
        <v>49</v>
      </c>
      <c r="DW104" s="32">
        <v>90</v>
      </c>
      <c r="DX104" s="32">
        <v>42</v>
      </c>
      <c r="DY104" s="32">
        <v>100</v>
      </c>
    </row>
    <row r="105" spans="27:226" x14ac:dyDescent="0.25">
      <c r="AA105" s="32">
        <v>57</v>
      </c>
      <c r="AB105" s="32">
        <v>68</v>
      </c>
      <c r="AC105" s="32">
        <v>67</v>
      </c>
      <c r="AD105" s="32">
        <v>96</v>
      </c>
      <c r="AE105" s="32">
        <v>30</v>
      </c>
      <c r="AF105" s="32">
        <v>61</v>
      </c>
      <c r="AG105" s="32">
        <v>86</v>
      </c>
      <c r="AH105" s="32">
        <v>90</v>
      </c>
      <c r="AI105" s="32">
        <v>21</v>
      </c>
      <c r="AJ105" s="32">
        <v>50</v>
      </c>
      <c r="AK105" s="32">
        <v>62</v>
      </c>
      <c r="AL105" s="32">
        <v>47</v>
      </c>
      <c r="AM105" s="32">
        <v>75</v>
      </c>
      <c r="AN105" s="32">
        <v>46</v>
      </c>
      <c r="AO105" s="32">
        <v>99</v>
      </c>
      <c r="AP105" s="32">
        <v>70</v>
      </c>
      <c r="AQ105" s="32">
        <v>42</v>
      </c>
      <c r="AR105" s="32">
        <v>31</v>
      </c>
      <c r="AS105" s="32">
        <v>44</v>
      </c>
      <c r="AT105" s="32">
        <v>78</v>
      </c>
      <c r="AU105" s="32">
        <v>28</v>
      </c>
      <c r="AV105" s="32">
        <v>67</v>
      </c>
      <c r="AW105" s="32">
        <v>76</v>
      </c>
      <c r="AX105" s="32">
        <v>88</v>
      </c>
      <c r="AY105" s="32">
        <v>50</v>
      </c>
      <c r="AZ105" s="32">
        <v>31</v>
      </c>
      <c r="BA105" s="32">
        <v>57</v>
      </c>
      <c r="BB105" s="32">
        <v>83</v>
      </c>
      <c r="BC105" s="32">
        <v>41</v>
      </c>
      <c r="BD105" s="32">
        <v>43</v>
      </c>
      <c r="BE105" s="32">
        <v>60</v>
      </c>
      <c r="BF105" s="32">
        <v>16</v>
      </c>
      <c r="BG105" s="32">
        <v>20</v>
      </c>
      <c r="BH105" s="32">
        <v>94</v>
      </c>
      <c r="BI105" s="32">
        <v>24</v>
      </c>
      <c r="BJ105" s="32">
        <v>44</v>
      </c>
      <c r="BK105" s="32">
        <v>41</v>
      </c>
      <c r="BL105" s="32">
        <v>48</v>
      </c>
      <c r="BM105" s="32">
        <v>85</v>
      </c>
      <c r="BN105" s="32">
        <v>25</v>
      </c>
      <c r="BO105" s="32">
        <v>61</v>
      </c>
      <c r="BP105" s="32">
        <v>15</v>
      </c>
      <c r="BQ105" s="32">
        <v>83</v>
      </c>
      <c r="BR105" s="32">
        <v>73</v>
      </c>
      <c r="BS105" s="32">
        <v>71</v>
      </c>
      <c r="BT105" s="32">
        <v>88</v>
      </c>
      <c r="BU105" s="32">
        <v>53</v>
      </c>
      <c r="BV105" s="32">
        <v>53</v>
      </c>
      <c r="BW105" s="32">
        <v>76</v>
      </c>
      <c r="BX105" s="32">
        <v>46</v>
      </c>
      <c r="BY105" s="32">
        <v>96</v>
      </c>
      <c r="BZ105" s="32">
        <v>65</v>
      </c>
      <c r="CA105" s="32">
        <v>47</v>
      </c>
      <c r="CB105" s="32">
        <v>22</v>
      </c>
      <c r="CC105" s="32">
        <v>87</v>
      </c>
      <c r="CD105" s="32">
        <v>63</v>
      </c>
      <c r="CE105" s="32">
        <v>87</v>
      </c>
      <c r="CF105" s="32">
        <v>94</v>
      </c>
      <c r="CG105" s="32">
        <v>52</v>
      </c>
      <c r="CH105" s="32">
        <v>67</v>
      </c>
      <c r="CI105" s="32">
        <v>94</v>
      </c>
      <c r="CJ105" s="32">
        <v>44</v>
      </c>
      <c r="CK105" s="32">
        <v>45</v>
      </c>
      <c r="CL105" s="32">
        <v>93</v>
      </c>
      <c r="CM105" s="32">
        <v>65</v>
      </c>
      <c r="CN105" s="32">
        <v>19</v>
      </c>
      <c r="CO105" s="32">
        <v>76</v>
      </c>
      <c r="CP105" s="32">
        <v>35</v>
      </c>
      <c r="CQ105" s="32">
        <v>21</v>
      </c>
      <c r="CR105" s="32">
        <v>88</v>
      </c>
      <c r="CS105" s="32">
        <v>49</v>
      </c>
      <c r="CT105" s="32">
        <v>16</v>
      </c>
      <c r="CU105" s="32">
        <v>89</v>
      </c>
      <c r="CV105" s="32">
        <v>41</v>
      </c>
      <c r="CW105" s="32">
        <v>97</v>
      </c>
      <c r="CX105" s="32">
        <v>54</v>
      </c>
      <c r="CY105" s="32">
        <v>16</v>
      </c>
      <c r="CZ105" s="32">
        <v>83</v>
      </c>
      <c r="DA105" s="32">
        <v>49</v>
      </c>
      <c r="DB105" s="32">
        <v>89</v>
      </c>
      <c r="DC105" s="32">
        <v>96</v>
      </c>
      <c r="DD105" s="32">
        <v>22</v>
      </c>
      <c r="DE105" s="32">
        <v>93</v>
      </c>
      <c r="DF105" s="32">
        <v>93</v>
      </c>
      <c r="DG105" s="32">
        <v>69</v>
      </c>
      <c r="DH105" s="32">
        <v>17</v>
      </c>
      <c r="DI105" s="32">
        <v>20</v>
      </c>
      <c r="DJ105" s="32">
        <v>97</v>
      </c>
      <c r="DK105" s="32">
        <v>82</v>
      </c>
      <c r="DL105" s="32">
        <v>73</v>
      </c>
      <c r="DM105" s="32">
        <v>89</v>
      </c>
      <c r="DN105" s="32">
        <v>33</v>
      </c>
      <c r="DO105" s="32">
        <v>42</v>
      </c>
      <c r="DP105" s="32">
        <v>28</v>
      </c>
      <c r="DQ105" s="32">
        <v>66</v>
      </c>
      <c r="DR105" s="32">
        <v>48</v>
      </c>
      <c r="DS105" s="32">
        <v>52</v>
      </c>
      <c r="DT105" s="32">
        <v>48</v>
      </c>
      <c r="DU105" s="32">
        <v>94</v>
      </c>
      <c r="DV105" s="32">
        <v>24</v>
      </c>
      <c r="DW105" s="32">
        <v>89</v>
      </c>
      <c r="DX105" s="32">
        <v>88</v>
      </c>
      <c r="DY105" s="32">
        <v>62</v>
      </c>
    </row>
    <row r="106" spans="27:226" x14ac:dyDescent="0.25">
      <c r="AA106" s="32">
        <v>22</v>
      </c>
      <c r="AB106" s="32">
        <v>49</v>
      </c>
      <c r="AC106" s="32">
        <v>34</v>
      </c>
      <c r="AD106" s="32">
        <v>62</v>
      </c>
      <c r="AE106" s="32">
        <v>55</v>
      </c>
      <c r="AF106" s="32">
        <v>43</v>
      </c>
      <c r="AG106" s="32">
        <v>75</v>
      </c>
      <c r="AH106" s="32">
        <v>34</v>
      </c>
      <c r="AI106" s="32">
        <v>68</v>
      </c>
      <c r="AJ106" s="32">
        <v>26</v>
      </c>
      <c r="AK106" s="32">
        <v>49</v>
      </c>
      <c r="AL106" s="32">
        <v>18</v>
      </c>
      <c r="AM106" s="32">
        <v>57</v>
      </c>
      <c r="AN106" s="32">
        <v>95</v>
      </c>
      <c r="AO106" s="32">
        <v>32</v>
      </c>
      <c r="AP106" s="32">
        <v>16</v>
      </c>
      <c r="AQ106" s="32">
        <v>34</v>
      </c>
      <c r="AR106" s="32">
        <v>18</v>
      </c>
      <c r="AS106" s="32">
        <v>19</v>
      </c>
      <c r="AT106" s="32">
        <v>22</v>
      </c>
      <c r="AU106" s="32">
        <v>39</v>
      </c>
      <c r="AV106" s="32">
        <v>76</v>
      </c>
      <c r="AW106" s="32">
        <v>44</v>
      </c>
      <c r="AX106" s="32">
        <v>88</v>
      </c>
      <c r="AY106" s="32">
        <v>41</v>
      </c>
      <c r="AZ106" s="32">
        <v>99</v>
      </c>
      <c r="BA106" s="32">
        <v>86</v>
      </c>
      <c r="BB106" s="32">
        <v>49</v>
      </c>
      <c r="BC106" s="32">
        <v>29</v>
      </c>
      <c r="BD106" s="32">
        <v>100</v>
      </c>
      <c r="BE106" s="32">
        <v>91</v>
      </c>
      <c r="BF106" s="32">
        <v>44</v>
      </c>
      <c r="BG106" s="32">
        <v>86</v>
      </c>
      <c r="BH106" s="32">
        <v>25</v>
      </c>
      <c r="BI106" s="32">
        <v>82</v>
      </c>
      <c r="BJ106" s="32">
        <v>29</v>
      </c>
      <c r="BK106" s="32">
        <v>50</v>
      </c>
      <c r="BL106" s="32">
        <v>36</v>
      </c>
      <c r="BM106" s="32">
        <v>52</v>
      </c>
      <c r="BN106" s="32">
        <v>82</v>
      </c>
      <c r="BO106" s="32">
        <v>65</v>
      </c>
      <c r="BP106" s="32">
        <v>90</v>
      </c>
      <c r="BQ106" s="32">
        <v>65</v>
      </c>
      <c r="BR106" s="32">
        <v>88</v>
      </c>
      <c r="BS106" s="32">
        <v>97</v>
      </c>
      <c r="BT106" s="32">
        <v>30</v>
      </c>
      <c r="BU106" s="32">
        <v>46</v>
      </c>
      <c r="BV106" s="32">
        <v>48</v>
      </c>
      <c r="BW106" s="32">
        <v>53</v>
      </c>
      <c r="BX106" s="32">
        <v>44</v>
      </c>
      <c r="BY106" s="32">
        <v>25</v>
      </c>
      <c r="BZ106" s="32">
        <v>26</v>
      </c>
      <c r="CA106" s="32">
        <v>70</v>
      </c>
      <c r="CB106" s="32">
        <v>63</v>
      </c>
      <c r="CC106" s="32">
        <v>44</v>
      </c>
      <c r="CD106" s="32">
        <v>70</v>
      </c>
      <c r="CE106" s="32">
        <v>83</v>
      </c>
      <c r="CF106" s="32">
        <v>55</v>
      </c>
      <c r="CG106" s="32">
        <v>91</v>
      </c>
      <c r="CH106" s="32">
        <v>51</v>
      </c>
      <c r="CI106" s="32">
        <v>19</v>
      </c>
      <c r="CJ106" s="32">
        <v>27</v>
      </c>
      <c r="CK106" s="32">
        <v>53</v>
      </c>
      <c r="CL106" s="32">
        <v>86</v>
      </c>
      <c r="CM106" s="32">
        <v>49</v>
      </c>
      <c r="CN106" s="32">
        <v>43</v>
      </c>
      <c r="CO106" s="32">
        <v>52</v>
      </c>
      <c r="CP106" s="32">
        <v>67</v>
      </c>
      <c r="CQ106" s="32">
        <v>66</v>
      </c>
      <c r="CR106" s="32">
        <v>90</v>
      </c>
      <c r="CS106" s="32">
        <v>17</v>
      </c>
      <c r="CT106" s="32">
        <v>63</v>
      </c>
      <c r="CU106" s="32">
        <v>93</v>
      </c>
      <c r="CV106" s="32">
        <v>28</v>
      </c>
      <c r="CW106" s="32">
        <v>84</v>
      </c>
      <c r="CX106" s="32">
        <v>20</v>
      </c>
      <c r="CY106" s="32">
        <v>39</v>
      </c>
      <c r="CZ106" s="32">
        <v>28</v>
      </c>
      <c r="DA106" s="32">
        <v>63</v>
      </c>
      <c r="DB106" s="32">
        <v>75</v>
      </c>
      <c r="DC106" s="32">
        <v>61</v>
      </c>
      <c r="DD106" s="32">
        <v>92</v>
      </c>
      <c r="DE106" s="32">
        <v>28</v>
      </c>
      <c r="DF106" s="32">
        <v>46</v>
      </c>
      <c r="DG106" s="32">
        <v>21</v>
      </c>
      <c r="DH106" s="32">
        <v>57</v>
      </c>
      <c r="DI106" s="32">
        <v>48</v>
      </c>
      <c r="DJ106" s="32">
        <v>55</v>
      </c>
      <c r="DK106" s="32">
        <v>62</v>
      </c>
      <c r="DL106" s="32">
        <v>16</v>
      </c>
      <c r="DM106" s="32">
        <v>71</v>
      </c>
      <c r="DN106" s="32">
        <v>40</v>
      </c>
      <c r="DO106" s="32">
        <v>35</v>
      </c>
      <c r="DP106" s="32">
        <v>31</v>
      </c>
      <c r="DQ106" s="32">
        <v>43</v>
      </c>
      <c r="DR106" s="32">
        <v>92</v>
      </c>
      <c r="DS106" s="32">
        <v>17</v>
      </c>
      <c r="DT106" s="32">
        <v>28</v>
      </c>
      <c r="DU106" s="32">
        <v>72</v>
      </c>
      <c r="DV106" s="32">
        <v>31</v>
      </c>
      <c r="DW106" s="32">
        <v>51</v>
      </c>
      <c r="DX106" s="32">
        <v>15</v>
      </c>
      <c r="DY106" s="32">
        <v>32</v>
      </c>
    </row>
    <row r="107" spans="27:226" x14ac:dyDescent="0.25">
      <c r="AA107" s="32">
        <v>57</v>
      </c>
      <c r="AB107" s="32">
        <v>23</v>
      </c>
      <c r="AC107" s="32">
        <v>52</v>
      </c>
      <c r="AD107" s="32">
        <v>21</v>
      </c>
      <c r="AE107" s="32">
        <v>43</v>
      </c>
      <c r="AF107" s="32">
        <v>58</v>
      </c>
      <c r="AG107" s="32">
        <v>70</v>
      </c>
      <c r="AH107" s="32">
        <v>25</v>
      </c>
      <c r="AI107" s="32">
        <v>43</v>
      </c>
      <c r="AJ107" s="32">
        <v>36</v>
      </c>
      <c r="AK107" s="32">
        <v>42</v>
      </c>
      <c r="AL107" s="32">
        <v>21</v>
      </c>
      <c r="AM107" s="32">
        <v>70</v>
      </c>
      <c r="AN107" s="32">
        <v>90</v>
      </c>
      <c r="AO107" s="32">
        <v>55</v>
      </c>
      <c r="AP107" s="32">
        <v>29</v>
      </c>
      <c r="AQ107" s="32">
        <v>96</v>
      </c>
      <c r="AR107" s="32">
        <v>62</v>
      </c>
      <c r="AS107" s="32">
        <v>50</v>
      </c>
      <c r="AT107" s="32">
        <v>34</v>
      </c>
      <c r="AU107" s="32">
        <v>51</v>
      </c>
      <c r="AV107" s="32">
        <v>82</v>
      </c>
      <c r="AW107" s="32">
        <v>65</v>
      </c>
      <c r="AX107" s="32">
        <v>100</v>
      </c>
      <c r="AY107" s="32">
        <v>54</v>
      </c>
      <c r="AZ107" s="32">
        <v>34</v>
      </c>
      <c r="BA107" s="32">
        <v>26</v>
      </c>
      <c r="BB107" s="32">
        <v>33</v>
      </c>
      <c r="BC107" s="32">
        <v>79</v>
      </c>
      <c r="BD107" s="32">
        <v>44</v>
      </c>
      <c r="BE107" s="32">
        <v>21</v>
      </c>
      <c r="BF107" s="32">
        <v>93</v>
      </c>
      <c r="BG107" s="32">
        <v>65</v>
      </c>
      <c r="BH107" s="32">
        <v>46</v>
      </c>
      <c r="BI107" s="32">
        <v>50</v>
      </c>
      <c r="BJ107" s="32">
        <v>90</v>
      </c>
      <c r="BK107" s="32">
        <v>30</v>
      </c>
      <c r="BL107" s="32">
        <v>83</v>
      </c>
      <c r="BM107" s="32">
        <v>22</v>
      </c>
      <c r="BN107" s="32">
        <v>28</v>
      </c>
      <c r="BO107" s="32">
        <v>48</v>
      </c>
      <c r="BP107" s="32">
        <v>99</v>
      </c>
      <c r="BQ107" s="32">
        <v>34</v>
      </c>
      <c r="BR107" s="32">
        <v>61</v>
      </c>
      <c r="BS107" s="32">
        <v>41</v>
      </c>
      <c r="BT107" s="32">
        <v>38</v>
      </c>
      <c r="BU107" s="32">
        <v>47</v>
      </c>
      <c r="BV107" s="32">
        <v>83</v>
      </c>
      <c r="BW107" s="32">
        <v>21</v>
      </c>
      <c r="BX107" s="32">
        <v>17</v>
      </c>
      <c r="BY107" s="32">
        <v>47</v>
      </c>
      <c r="BZ107" s="32">
        <v>28</v>
      </c>
      <c r="CA107" s="32">
        <v>92</v>
      </c>
      <c r="CB107" s="32">
        <v>91</v>
      </c>
      <c r="CC107" s="32">
        <v>24</v>
      </c>
      <c r="CD107" s="32">
        <v>91</v>
      </c>
      <c r="CE107" s="32">
        <v>15</v>
      </c>
      <c r="CF107" s="32">
        <v>60</v>
      </c>
      <c r="CG107" s="32">
        <v>17</v>
      </c>
      <c r="CH107" s="32">
        <v>58</v>
      </c>
      <c r="CI107" s="32">
        <v>75</v>
      </c>
      <c r="CJ107" s="32">
        <v>24</v>
      </c>
      <c r="CK107" s="32">
        <v>42</v>
      </c>
      <c r="CL107" s="32">
        <v>32</v>
      </c>
      <c r="CM107" s="32">
        <v>67</v>
      </c>
      <c r="CN107" s="32">
        <v>89</v>
      </c>
      <c r="CO107" s="32">
        <v>89</v>
      </c>
      <c r="CP107" s="32">
        <v>64</v>
      </c>
      <c r="CQ107" s="32">
        <v>91</v>
      </c>
      <c r="CR107" s="32">
        <v>88</v>
      </c>
      <c r="CS107" s="32">
        <v>76</v>
      </c>
      <c r="CT107" s="32">
        <v>62</v>
      </c>
      <c r="CU107" s="32">
        <v>87</v>
      </c>
      <c r="CV107" s="32">
        <v>74</v>
      </c>
      <c r="CW107" s="32">
        <v>27</v>
      </c>
      <c r="CX107" s="32">
        <v>64</v>
      </c>
      <c r="CY107" s="32">
        <v>31</v>
      </c>
      <c r="CZ107" s="32">
        <v>95</v>
      </c>
      <c r="DA107" s="32">
        <v>36</v>
      </c>
      <c r="DB107" s="32">
        <v>71</v>
      </c>
      <c r="DC107" s="32">
        <v>93</v>
      </c>
      <c r="DD107" s="32">
        <v>83</v>
      </c>
      <c r="DE107" s="32">
        <v>98</v>
      </c>
      <c r="DF107" s="32">
        <v>92</v>
      </c>
      <c r="DG107" s="32">
        <v>26</v>
      </c>
      <c r="DH107" s="32">
        <v>44</v>
      </c>
      <c r="DI107" s="32">
        <v>69</v>
      </c>
      <c r="DJ107" s="32">
        <v>26</v>
      </c>
      <c r="DK107" s="32">
        <v>55</v>
      </c>
      <c r="DL107" s="32">
        <v>67</v>
      </c>
      <c r="DM107" s="32">
        <v>100</v>
      </c>
      <c r="DN107" s="32">
        <v>58</v>
      </c>
      <c r="DO107" s="32">
        <v>95</v>
      </c>
      <c r="DP107" s="32">
        <v>96</v>
      </c>
      <c r="DQ107" s="32">
        <v>100</v>
      </c>
      <c r="DR107" s="32">
        <v>79</v>
      </c>
      <c r="DS107" s="32">
        <v>77</v>
      </c>
      <c r="DT107" s="32">
        <v>79</v>
      </c>
      <c r="DU107" s="32">
        <v>74</v>
      </c>
      <c r="DV107" s="32">
        <v>70</v>
      </c>
      <c r="DW107" s="32">
        <v>23</v>
      </c>
      <c r="DX107" s="32">
        <v>38</v>
      </c>
      <c r="DY107" s="32">
        <v>47</v>
      </c>
    </row>
    <row r="108" spans="27:226" x14ac:dyDescent="0.25">
      <c r="AA108" s="32">
        <v>53</v>
      </c>
      <c r="AB108" s="32">
        <v>96</v>
      </c>
      <c r="AC108" s="32">
        <v>63</v>
      </c>
      <c r="AD108" s="32">
        <v>72</v>
      </c>
      <c r="AE108" s="32">
        <v>82</v>
      </c>
      <c r="AF108" s="32">
        <v>20</v>
      </c>
      <c r="AG108" s="32">
        <v>96</v>
      </c>
      <c r="AH108" s="32">
        <v>62</v>
      </c>
      <c r="AI108" s="32">
        <v>95</v>
      </c>
      <c r="AJ108" s="32">
        <v>46</v>
      </c>
      <c r="AK108" s="32">
        <v>23</v>
      </c>
      <c r="AL108" s="32">
        <v>36</v>
      </c>
      <c r="AM108" s="32">
        <v>84</v>
      </c>
      <c r="AN108" s="32">
        <v>19</v>
      </c>
      <c r="AO108" s="32">
        <v>95</v>
      </c>
      <c r="AP108" s="32">
        <v>19</v>
      </c>
      <c r="AQ108" s="32">
        <v>18</v>
      </c>
      <c r="AR108" s="32">
        <v>80</v>
      </c>
      <c r="AS108" s="32">
        <v>98</v>
      </c>
      <c r="AT108" s="32">
        <v>37</v>
      </c>
      <c r="AU108" s="32">
        <v>52</v>
      </c>
      <c r="AV108" s="32">
        <v>36</v>
      </c>
      <c r="AW108" s="32">
        <v>53</v>
      </c>
      <c r="AX108" s="32">
        <v>97</v>
      </c>
      <c r="AY108" s="32">
        <v>38</v>
      </c>
      <c r="AZ108" s="32">
        <v>67</v>
      </c>
      <c r="BA108" s="32">
        <v>73</v>
      </c>
      <c r="BB108" s="32">
        <v>24</v>
      </c>
      <c r="BC108" s="32">
        <v>88</v>
      </c>
      <c r="BD108" s="32">
        <v>58</v>
      </c>
      <c r="BE108" s="32">
        <v>67</v>
      </c>
      <c r="BF108" s="32">
        <v>53</v>
      </c>
      <c r="BG108" s="32">
        <v>82</v>
      </c>
      <c r="BH108" s="32">
        <v>25</v>
      </c>
      <c r="BI108" s="32">
        <v>50</v>
      </c>
      <c r="BJ108" s="32">
        <v>94</v>
      </c>
      <c r="BK108" s="32">
        <v>32</v>
      </c>
      <c r="BL108" s="32">
        <v>82</v>
      </c>
      <c r="BM108" s="32">
        <v>36</v>
      </c>
      <c r="BN108" s="32">
        <v>95</v>
      </c>
      <c r="BO108" s="32">
        <v>58</v>
      </c>
      <c r="BP108" s="32">
        <v>94</v>
      </c>
      <c r="BQ108" s="32">
        <v>37</v>
      </c>
      <c r="BR108" s="32">
        <v>19</v>
      </c>
      <c r="BS108" s="32">
        <v>28</v>
      </c>
      <c r="BT108" s="32">
        <v>40</v>
      </c>
      <c r="BU108" s="32">
        <v>27</v>
      </c>
      <c r="BV108" s="32">
        <v>54</v>
      </c>
      <c r="BW108" s="32">
        <v>83</v>
      </c>
      <c r="BX108" s="32">
        <v>81</v>
      </c>
      <c r="BY108" s="32">
        <v>74</v>
      </c>
      <c r="BZ108" s="32">
        <v>76</v>
      </c>
      <c r="CA108" s="32">
        <v>34</v>
      </c>
      <c r="CB108" s="32">
        <v>76</v>
      </c>
      <c r="CC108" s="32">
        <v>52</v>
      </c>
      <c r="CD108" s="32">
        <v>50</v>
      </c>
      <c r="CE108" s="32">
        <v>81</v>
      </c>
      <c r="CF108" s="32">
        <v>94</v>
      </c>
      <c r="CG108" s="32">
        <v>83</v>
      </c>
      <c r="CH108" s="32">
        <v>91</v>
      </c>
      <c r="CI108" s="32">
        <v>25</v>
      </c>
      <c r="CJ108" s="32">
        <v>21</v>
      </c>
      <c r="CK108" s="32">
        <v>28</v>
      </c>
      <c r="CL108" s="32">
        <v>76</v>
      </c>
      <c r="CM108" s="32">
        <v>53</v>
      </c>
      <c r="CN108" s="32">
        <v>94</v>
      </c>
      <c r="CO108" s="32">
        <v>97</v>
      </c>
      <c r="CP108" s="32">
        <v>36</v>
      </c>
      <c r="CQ108" s="32">
        <v>55</v>
      </c>
      <c r="CR108" s="32">
        <v>89</v>
      </c>
      <c r="CS108" s="32">
        <v>78</v>
      </c>
      <c r="CT108" s="32">
        <v>59</v>
      </c>
      <c r="CU108" s="32">
        <v>76</v>
      </c>
      <c r="CV108" s="32">
        <v>70</v>
      </c>
      <c r="CW108" s="32">
        <v>81</v>
      </c>
      <c r="CX108" s="32">
        <v>65</v>
      </c>
      <c r="CY108" s="32">
        <v>100</v>
      </c>
      <c r="CZ108" s="32">
        <v>88</v>
      </c>
      <c r="DA108" s="32">
        <v>26</v>
      </c>
      <c r="DB108" s="32">
        <v>52</v>
      </c>
      <c r="DC108" s="32">
        <v>25</v>
      </c>
      <c r="DD108" s="32">
        <v>79</v>
      </c>
      <c r="DE108" s="32">
        <v>99</v>
      </c>
      <c r="DF108" s="32">
        <v>82</v>
      </c>
      <c r="DG108" s="32">
        <v>26</v>
      </c>
      <c r="DH108" s="32">
        <v>57</v>
      </c>
      <c r="DI108" s="32">
        <v>81</v>
      </c>
      <c r="DJ108" s="32">
        <v>18</v>
      </c>
      <c r="DK108" s="32">
        <v>93</v>
      </c>
      <c r="DL108" s="32">
        <v>38</v>
      </c>
      <c r="DM108" s="32">
        <v>21</v>
      </c>
      <c r="DN108" s="32">
        <v>27</v>
      </c>
      <c r="DO108" s="32">
        <v>100</v>
      </c>
      <c r="DP108" s="32">
        <v>91</v>
      </c>
      <c r="DQ108" s="32">
        <v>47</v>
      </c>
      <c r="DR108" s="32">
        <v>56</v>
      </c>
      <c r="DS108" s="32">
        <v>95</v>
      </c>
      <c r="DT108" s="32">
        <v>73</v>
      </c>
      <c r="DU108" s="32">
        <v>24</v>
      </c>
      <c r="DV108" s="32">
        <v>68</v>
      </c>
      <c r="DW108" s="32">
        <v>87</v>
      </c>
      <c r="DX108" s="32">
        <v>35</v>
      </c>
      <c r="DY108" s="32">
        <v>62</v>
      </c>
    </row>
    <row r="109" spans="27:226" x14ac:dyDescent="0.25">
      <c r="AA109" s="32">
        <v>22</v>
      </c>
      <c r="AB109" s="32">
        <v>90</v>
      </c>
      <c r="AC109" s="32">
        <v>89</v>
      </c>
      <c r="AD109" s="32">
        <v>71</v>
      </c>
      <c r="AE109" s="32">
        <v>22</v>
      </c>
      <c r="AF109" s="32">
        <v>55</v>
      </c>
      <c r="AG109" s="32">
        <v>53</v>
      </c>
      <c r="AH109" s="32">
        <v>96</v>
      </c>
      <c r="AI109" s="32">
        <v>26</v>
      </c>
      <c r="AJ109" s="32">
        <v>60</v>
      </c>
      <c r="AK109" s="32">
        <v>30</v>
      </c>
      <c r="AL109" s="32">
        <v>87</v>
      </c>
      <c r="AM109" s="32">
        <v>16</v>
      </c>
      <c r="AN109" s="32">
        <v>77</v>
      </c>
      <c r="AO109" s="32">
        <v>55</v>
      </c>
      <c r="AP109" s="32">
        <v>47</v>
      </c>
      <c r="AQ109" s="32">
        <v>73</v>
      </c>
      <c r="AR109" s="32">
        <v>45</v>
      </c>
      <c r="AS109" s="32">
        <v>84</v>
      </c>
      <c r="AT109" s="32">
        <v>43</v>
      </c>
      <c r="AU109" s="32">
        <v>51</v>
      </c>
      <c r="AV109" s="32">
        <v>84</v>
      </c>
      <c r="AW109" s="32">
        <v>51</v>
      </c>
      <c r="AX109" s="32">
        <v>49</v>
      </c>
      <c r="AY109" s="32">
        <v>26</v>
      </c>
      <c r="AZ109" s="32">
        <v>83</v>
      </c>
      <c r="BA109" s="32">
        <v>60</v>
      </c>
      <c r="BB109" s="32">
        <v>96</v>
      </c>
      <c r="BC109" s="32">
        <v>64</v>
      </c>
      <c r="BD109" s="32">
        <v>92</v>
      </c>
      <c r="BE109" s="32">
        <v>86</v>
      </c>
      <c r="BF109" s="32">
        <v>92</v>
      </c>
      <c r="BG109" s="32">
        <v>37</v>
      </c>
      <c r="BH109" s="32">
        <v>86</v>
      </c>
      <c r="BI109" s="32">
        <v>40</v>
      </c>
      <c r="BJ109" s="32">
        <v>43</v>
      </c>
      <c r="BK109" s="32">
        <v>32</v>
      </c>
      <c r="BL109" s="32">
        <v>41</v>
      </c>
      <c r="BM109" s="32">
        <v>90</v>
      </c>
      <c r="BN109" s="32">
        <v>21</v>
      </c>
      <c r="BO109" s="32">
        <v>21</v>
      </c>
      <c r="BP109" s="32">
        <v>74</v>
      </c>
      <c r="BQ109" s="32">
        <v>51</v>
      </c>
      <c r="BR109" s="32">
        <v>24</v>
      </c>
      <c r="BS109" s="32">
        <v>61</v>
      </c>
      <c r="BT109" s="32">
        <v>68</v>
      </c>
      <c r="BU109" s="32">
        <v>29</v>
      </c>
      <c r="BV109" s="32">
        <v>42</v>
      </c>
      <c r="BW109" s="32">
        <v>36</v>
      </c>
      <c r="BX109" s="32">
        <v>54</v>
      </c>
      <c r="BY109" s="32">
        <v>98</v>
      </c>
      <c r="BZ109" s="32">
        <v>28</v>
      </c>
      <c r="CA109" s="32">
        <v>58</v>
      </c>
      <c r="CB109" s="32">
        <v>79</v>
      </c>
      <c r="CC109" s="32">
        <v>28</v>
      </c>
      <c r="CD109" s="32">
        <v>47</v>
      </c>
      <c r="CE109" s="32">
        <v>27</v>
      </c>
      <c r="CF109" s="32">
        <v>46</v>
      </c>
      <c r="CG109" s="32">
        <v>85</v>
      </c>
      <c r="CH109" s="32">
        <v>52</v>
      </c>
      <c r="CI109" s="32">
        <v>74</v>
      </c>
      <c r="CJ109" s="32">
        <v>97</v>
      </c>
      <c r="CK109" s="32">
        <v>39</v>
      </c>
      <c r="CL109" s="32">
        <v>86</v>
      </c>
      <c r="CM109" s="32">
        <v>86</v>
      </c>
      <c r="CN109" s="32">
        <v>52</v>
      </c>
      <c r="CO109" s="32">
        <v>83</v>
      </c>
      <c r="CP109" s="32">
        <v>87</v>
      </c>
      <c r="CQ109" s="32">
        <v>62</v>
      </c>
      <c r="CR109" s="32">
        <v>44</v>
      </c>
      <c r="CS109" s="32">
        <v>25</v>
      </c>
      <c r="CT109" s="32">
        <v>38</v>
      </c>
      <c r="CU109" s="32">
        <v>53</v>
      </c>
      <c r="CV109" s="32">
        <v>94</v>
      </c>
      <c r="CW109" s="32">
        <v>45</v>
      </c>
      <c r="CX109" s="32">
        <v>84</v>
      </c>
      <c r="CY109" s="32">
        <v>96</v>
      </c>
      <c r="CZ109" s="32">
        <v>47</v>
      </c>
      <c r="DA109" s="32">
        <v>41</v>
      </c>
      <c r="DB109" s="32">
        <v>77</v>
      </c>
      <c r="DC109" s="32">
        <v>59</v>
      </c>
      <c r="DD109" s="32">
        <v>63</v>
      </c>
      <c r="DE109" s="32">
        <v>55</v>
      </c>
      <c r="DF109" s="32">
        <v>75</v>
      </c>
      <c r="DG109" s="32">
        <v>88</v>
      </c>
      <c r="DH109" s="32">
        <v>74</v>
      </c>
      <c r="DI109" s="32">
        <v>82</v>
      </c>
      <c r="DJ109" s="32">
        <v>96</v>
      </c>
      <c r="DK109" s="32">
        <v>92</v>
      </c>
      <c r="DL109" s="32">
        <v>72</v>
      </c>
      <c r="DM109" s="32">
        <v>95</v>
      </c>
      <c r="DN109" s="32">
        <v>71</v>
      </c>
      <c r="DO109" s="32">
        <v>55</v>
      </c>
      <c r="DP109" s="32">
        <v>45</v>
      </c>
      <c r="DQ109" s="32">
        <v>64</v>
      </c>
      <c r="DR109" s="32">
        <v>43</v>
      </c>
      <c r="DS109" s="32">
        <v>21</v>
      </c>
      <c r="DT109" s="32">
        <v>65</v>
      </c>
      <c r="DU109" s="32">
        <v>72</v>
      </c>
      <c r="DV109" s="32">
        <v>87</v>
      </c>
      <c r="DW109" s="32">
        <v>32</v>
      </c>
      <c r="DX109" s="32">
        <v>39</v>
      </c>
      <c r="DY109" s="32">
        <v>89</v>
      </c>
    </row>
    <row r="110" spans="27:226" x14ac:dyDescent="0.25">
      <c r="AA110" s="32">
        <v>93</v>
      </c>
      <c r="AB110" s="32">
        <v>59</v>
      </c>
      <c r="AC110" s="32">
        <v>61</v>
      </c>
      <c r="AD110" s="32">
        <v>99</v>
      </c>
      <c r="AE110" s="32">
        <v>62</v>
      </c>
      <c r="AF110" s="32">
        <v>79</v>
      </c>
      <c r="AG110" s="32">
        <v>85</v>
      </c>
      <c r="AH110" s="32">
        <v>33</v>
      </c>
      <c r="AI110" s="32">
        <v>33</v>
      </c>
      <c r="AJ110" s="32">
        <v>95</v>
      </c>
      <c r="AK110" s="32">
        <v>44</v>
      </c>
      <c r="AL110" s="32">
        <v>98</v>
      </c>
      <c r="AM110" s="32">
        <v>93</v>
      </c>
      <c r="AN110" s="32">
        <v>63</v>
      </c>
      <c r="AO110" s="32">
        <v>15</v>
      </c>
      <c r="AP110" s="32">
        <v>67</v>
      </c>
      <c r="AQ110" s="32">
        <v>98</v>
      </c>
      <c r="AR110" s="32">
        <v>15</v>
      </c>
      <c r="AS110" s="32">
        <v>18</v>
      </c>
      <c r="AT110" s="32">
        <v>79</v>
      </c>
      <c r="AU110" s="32">
        <v>87</v>
      </c>
      <c r="AV110" s="32">
        <v>50</v>
      </c>
      <c r="AW110" s="32">
        <v>85</v>
      </c>
      <c r="AX110" s="32">
        <v>82</v>
      </c>
      <c r="AY110" s="32">
        <v>43</v>
      </c>
      <c r="AZ110" s="32">
        <v>36</v>
      </c>
      <c r="BA110" s="32">
        <v>75</v>
      </c>
      <c r="BB110" s="32">
        <v>17</v>
      </c>
      <c r="BC110" s="32">
        <v>72</v>
      </c>
      <c r="BD110" s="32">
        <v>29</v>
      </c>
      <c r="BE110" s="32">
        <v>66</v>
      </c>
      <c r="BF110" s="32">
        <v>93</v>
      </c>
      <c r="BG110" s="32">
        <v>25</v>
      </c>
      <c r="BH110" s="32">
        <v>34</v>
      </c>
      <c r="BI110" s="32">
        <v>58</v>
      </c>
      <c r="BJ110" s="32">
        <v>49</v>
      </c>
      <c r="BK110" s="32">
        <v>54</v>
      </c>
      <c r="BL110" s="32">
        <v>22</v>
      </c>
      <c r="BM110" s="32">
        <v>87</v>
      </c>
      <c r="BN110" s="32">
        <v>74</v>
      </c>
      <c r="BO110" s="32">
        <v>84</v>
      </c>
      <c r="BP110" s="32">
        <v>66</v>
      </c>
      <c r="BQ110" s="32">
        <v>71</v>
      </c>
      <c r="BR110" s="32">
        <v>21</v>
      </c>
      <c r="BS110" s="32">
        <v>30</v>
      </c>
      <c r="BT110" s="32">
        <v>63</v>
      </c>
      <c r="BU110" s="32">
        <v>79</v>
      </c>
      <c r="BV110" s="32">
        <v>42</v>
      </c>
      <c r="BW110" s="32">
        <v>36</v>
      </c>
      <c r="BX110" s="32">
        <v>80</v>
      </c>
      <c r="BY110" s="32">
        <v>54</v>
      </c>
      <c r="BZ110" s="32">
        <v>71</v>
      </c>
      <c r="CA110" s="32">
        <v>38</v>
      </c>
      <c r="CB110" s="32">
        <v>30</v>
      </c>
      <c r="CC110" s="32">
        <v>81</v>
      </c>
      <c r="CD110" s="32">
        <v>27</v>
      </c>
      <c r="CE110" s="32">
        <v>76</v>
      </c>
      <c r="CF110" s="32">
        <v>91</v>
      </c>
      <c r="CG110" s="32">
        <v>40</v>
      </c>
      <c r="CH110" s="32">
        <v>72</v>
      </c>
      <c r="CI110" s="32">
        <v>37</v>
      </c>
      <c r="CJ110" s="32">
        <v>93</v>
      </c>
      <c r="CK110" s="32">
        <v>87</v>
      </c>
      <c r="CL110" s="32">
        <v>58</v>
      </c>
      <c r="CM110" s="32">
        <v>96</v>
      </c>
      <c r="CN110" s="32">
        <v>24</v>
      </c>
      <c r="CO110" s="32">
        <v>58</v>
      </c>
      <c r="CP110" s="32">
        <v>53</v>
      </c>
      <c r="CQ110" s="32">
        <v>78</v>
      </c>
      <c r="CR110" s="32">
        <v>43</v>
      </c>
      <c r="CS110" s="32">
        <v>42</v>
      </c>
      <c r="CT110" s="32">
        <v>39</v>
      </c>
      <c r="CU110" s="32">
        <v>22</v>
      </c>
      <c r="CV110" s="32">
        <v>86</v>
      </c>
      <c r="CW110" s="32">
        <v>60</v>
      </c>
      <c r="CX110" s="32">
        <v>41</v>
      </c>
      <c r="CY110" s="32">
        <v>92</v>
      </c>
      <c r="CZ110" s="32">
        <v>35</v>
      </c>
      <c r="DA110" s="32">
        <v>47</v>
      </c>
      <c r="DB110" s="32">
        <v>91</v>
      </c>
      <c r="DC110" s="32">
        <v>79</v>
      </c>
      <c r="DD110" s="32">
        <v>81</v>
      </c>
      <c r="DE110" s="32">
        <v>15</v>
      </c>
      <c r="DF110" s="32">
        <v>33</v>
      </c>
      <c r="DG110" s="32">
        <v>83</v>
      </c>
      <c r="DH110" s="32">
        <v>67</v>
      </c>
      <c r="DI110" s="32">
        <v>36</v>
      </c>
      <c r="DJ110" s="32">
        <v>40</v>
      </c>
      <c r="DK110" s="32">
        <v>38</v>
      </c>
      <c r="DL110" s="32">
        <v>91</v>
      </c>
      <c r="DM110" s="32">
        <v>51</v>
      </c>
      <c r="DN110" s="32">
        <v>85</v>
      </c>
      <c r="DO110" s="32">
        <v>92</v>
      </c>
      <c r="DP110" s="32">
        <v>28</v>
      </c>
      <c r="DQ110" s="32">
        <v>62</v>
      </c>
      <c r="DR110" s="32">
        <v>30</v>
      </c>
      <c r="DS110" s="32">
        <v>98</v>
      </c>
      <c r="DT110" s="32">
        <v>36</v>
      </c>
      <c r="DU110" s="32">
        <v>99</v>
      </c>
      <c r="DV110" s="32">
        <v>33</v>
      </c>
      <c r="DW110" s="32">
        <v>66</v>
      </c>
      <c r="DX110" s="32">
        <v>54</v>
      </c>
      <c r="DY110" s="32">
        <v>20</v>
      </c>
    </row>
    <row r="111" spans="27:226" x14ac:dyDescent="0.25">
      <c r="AA111" s="32">
        <v>44</v>
      </c>
      <c r="AB111" s="32">
        <v>15</v>
      </c>
      <c r="AC111" s="32">
        <v>34</v>
      </c>
      <c r="AD111" s="32">
        <v>80</v>
      </c>
      <c r="AE111" s="32">
        <v>50</v>
      </c>
      <c r="AF111" s="32">
        <v>72</v>
      </c>
      <c r="AG111" s="32">
        <v>72</v>
      </c>
      <c r="AH111" s="32">
        <v>59</v>
      </c>
      <c r="AI111" s="32">
        <v>44</v>
      </c>
      <c r="AJ111" s="32">
        <v>19</v>
      </c>
      <c r="AK111" s="32">
        <v>42</v>
      </c>
      <c r="AL111" s="32">
        <v>37</v>
      </c>
      <c r="AM111" s="32">
        <v>42</v>
      </c>
      <c r="AN111" s="32">
        <v>79</v>
      </c>
      <c r="AO111" s="32">
        <v>83</v>
      </c>
      <c r="AP111" s="32">
        <v>15</v>
      </c>
      <c r="AQ111" s="32">
        <v>40</v>
      </c>
      <c r="AR111" s="32">
        <v>87</v>
      </c>
      <c r="AS111" s="32">
        <v>81</v>
      </c>
      <c r="AT111" s="32">
        <v>97</v>
      </c>
      <c r="AU111" s="32">
        <v>46</v>
      </c>
      <c r="AV111" s="32">
        <v>93</v>
      </c>
      <c r="AW111" s="32">
        <v>69</v>
      </c>
      <c r="AX111" s="32">
        <v>83</v>
      </c>
      <c r="AY111" s="32">
        <v>30</v>
      </c>
      <c r="AZ111" s="32">
        <v>70</v>
      </c>
      <c r="BA111" s="32">
        <v>47</v>
      </c>
      <c r="BB111" s="32">
        <v>22</v>
      </c>
      <c r="BC111" s="32">
        <v>56</v>
      </c>
      <c r="BD111" s="32">
        <v>17</v>
      </c>
      <c r="BE111" s="32">
        <v>58</v>
      </c>
      <c r="BF111" s="32">
        <v>61</v>
      </c>
      <c r="BG111" s="32">
        <v>94</v>
      </c>
      <c r="BH111" s="32">
        <v>18</v>
      </c>
      <c r="BI111" s="32">
        <v>78</v>
      </c>
      <c r="BJ111" s="32">
        <v>50</v>
      </c>
      <c r="BK111" s="32">
        <v>97</v>
      </c>
      <c r="BL111" s="32">
        <v>43</v>
      </c>
      <c r="BM111" s="32">
        <v>84</v>
      </c>
      <c r="BN111" s="32">
        <v>86</v>
      </c>
      <c r="BO111" s="32">
        <v>64</v>
      </c>
      <c r="BP111" s="32">
        <v>95</v>
      </c>
      <c r="BQ111" s="32">
        <v>90</v>
      </c>
      <c r="BR111" s="32">
        <v>15</v>
      </c>
      <c r="BS111" s="32">
        <v>83</v>
      </c>
      <c r="BT111" s="32">
        <v>54</v>
      </c>
      <c r="BU111" s="32">
        <v>43</v>
      </c>
      <c r="BV111" s="32">
        <v>78</v>
      </c>
      <c r="BW111" s="32">
        <v>18</v>
      </c>
      <c r="BX111" s="32">
        <v>75</v>
      </c>
      <c r="BY111" s="32">
        <v>84</v>
      </c>
      <c r="BZ111" s="32">
        <v>76</v>
      </c>
      <c r="CA111" s="32">
        <v>63</v>
      </c>
      <c r="CB111" s="32">
        <v>64</v>
      </c>
      <c r="CC111" s="32">
        <v>98</v>
      </c>
      <c r="CD111" s="32">
        <v>67</v>
      </c>
      <c r="CE111" s="32">
        <v>56</v>
      </c>
      <c r="CF111" s="32">
        <v>62</v>
      </c>
      <c r="CG111" s="32">
        <v>42</v>
      </c>
      <c r="CH111" s="32">
        <v>64</v>
      </c>
      <c r="CI111" s="32">
        <v>95</v>
      </c>
      <c r="CJ111" s="32">
        <v>80</v>
      </c>
      <c r="CK111" s="32">
        <v>16</v>
      </c>
      <c r="CL111" s="32">
        <v>39</v>
      </c>
      <c r="CM111" s="32">
        <v>23</v>
      </c>
      <c r="CN111" s="32">
        <v>50</v>
      </c>
      <c r="CO111" s="32">
        <v>84</v>
      </c>
      <c r="CP111" s="32">
        <v>69</v>
      </c>
      <c r="CQ111" s="32">
        <v>54</v>
      </c>
      <c r="CR111" s="32">
        <v>20</v>
      </c>
      <c r="CS111" s="32">
        <v>16</v>
      </c>
      <c r="CT111" s="32">
        <v>77</v>
      </c>
      <c r="CU111" s="32">
        <v>73</v>
      </c>
      <c r="CV111" s="32">
        <v>58</v>
      </c>
      <c r="CW111" s="32">
        <v>77</v>
      </c>
      <c r="CX111" s="32">
        <v>64</v>
      </c>
      <c r="CY111" s="32">
        <v>77</v>
      </c>
      <c r="CZ111" s="32">
        <v>83</v>
      </c>
      <c r="DA111" s="32">
        <v>92</v>
      </c>
      <c r="DB111" s="32">
        <v>85</v>
      </c>
      <c r="DC111" s="32">
        <v>75</v>
      </c>
      <c r="DD111" s="32">
        <v>49</v>
      </c>
      <c r="DE111" s="32">
        <v>18</v>
      </c>
      <c r="DF111" s="32">
        <v>50</v>
      </c>
      <c r="DG111" s="32">
        <v>61</v>
      </c>
      <c r="DH111" s="32">
        <v>78</v>
      </c>
      <c r="DI111" s="32">
        <v>61</v>
      </c>
      <c r="DJ111" s="32">
        <v>41</v>
      </c>
      <c r="DK111" s="32">
        <v>65</v>
      </c>
      <c r="DL111" s="32">
        <v>58</v>
      </c>
      <c r="DM111" s="32">
        <v>54</v>
      </c>
      <c r="DN111" s="32">
        <v>46</v>
      </c>
      <c r="DO111" s="32">
        <v>22</v>
      </c>
      <c r="DP111" s="32">
        <v>37</v>
      </c>
      <c r="DQ111" s="32">
        <v>88</v>
      </c>
      <c r="DR111" s="32">
        <v>40</v>
      </c>
      <c r="DS111" s="32">
        <v>88</v>
      </c>
      <c r="DT111" s="32">
        <v>94</v>
      </c>
      <c r="DU111" s="32">
        <v>24</v>
      </c>
      <c r="DV111" s="32">
        <v>24</v>
      </c>
      <c r="DW111" s="32">
        <v>43</v>
      </c>
      <c r="DX111" s="32">
        <v>61</v>
      </c>
      <c r="DY111" s="32">
        <v>73</v>
      </c>
    </row>
  </sheetData>
  <sheetProtection algorithmName="SHA-512" hashValue="AOUzjAyBUxo8ZX5F7TxhbZM0ZFMmgvNAYaw75aa9KBNQcG5aJ7SLddrfDKHJ7B5vvhC8Q9fHDej0CHOyLtAvpw==" saltValue="T/RHHNtRcce1TJVM+qOe/A==" spinCount="100000" sheet="1" formatCells="0" formatColumns="0" formatRows="0"/>
  <protectedRanges>
    <protectedRange sqref="B10" name="Range1"/>
    <protectedRange sqref="D14:D63" name="Range2"/>
    <protectedRange sqref="G18:I21" name="Range3"/>
    <protectedRange sqref="G27:G28" name="Range4"/>
    <protectedRange sqref="G36:G37" name="Range5"/>
    <protectedRange sqref="F43:L49" name="Range6"/>
  </protectedRanges>
  <mergeCells count="11">
    <mergeCell ref="K3:L3"/>
    <mergeCell ref="A12:D12"/>
    <mergeCell ref="F12:I16"/>
    <mergeCell ref="C10:F10"/>
    <mergeCell ref="A1:I8"/>
    <mergeCell ref="F43:L49"/>
    <mergeCell ref="F39:L42"/>
    <mergeCell ref="F35:G35"/>
    <mergeCell ref="F23:I25"/>
    <mergeCell ref="F30:I34"/>
    <mergeCell ref="F26:G26"/>
  </mergeCells>
  <phoneticPr fontId="6" type="noConversion"/>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A824C-AE73-B944-BAA4-7A2E43D9E33A}">
  <dimension ref="A1:Q61"/>
  <sheetViews>
    <sheetView topLeftCell="A16" zoomScaleNormal="100" workbookViewId="0">
      <selection activeCell="I16" sqref="I16"/>
    </sheetView>
  </sheetViews>
  <sheetFormatPr defaultColWidth="11" defaultRowHeight="15.75" x14ac:dyDescent="0.25"/>
  <cols>
    <col min="1" max="3" width="11" style="3"/>
    <col min="4" max="5" width="11.875" style="3" bestFit="1" customWidth="1"/>
    <col min="6" max="6" width="12.375" style="3" bestFit="1" customWidth="1"/>
    <col min="7" max="7" width="10.125" style="3" bestFit="1" customWidth="1"/>
    <col min="8" max="8" width="17.625" style="3" bestFit="1" customWidth="1"/>
    <col min="9" max="10" width="11" style="3"/>
    <col min="11" max="11" width="17.125" style="3" customWidth="1"/>
    <col min="12" max="12" width="19.875" style="3" customWidth="1"/>
    <col min="13" max="14" width="11" style="3"/>
    <col min="15" max="15" width="12.625" style="3" customWidth="1"/>
    <col min="16" max="16" width="15.375" style="3" customWidth="1"/>
    <col min="17" max="17" width="19.875" style="3" customWidth="1"/>
    <col min="18" max="16384" width="11" style="3"/>
  </cols>
  <sheetData>
    <row r="1" spans="1:16" ht="15.75" customHeight="1" x14ac:dyDescent="0.25">
      <c r="A1" s="191" t="s">
        <v>65</v>
      </c>
      <c r="B1" s="192"/>
      <c r="C1" s="192"/>
      <c r="D1" s="192"/>
      <c r="E1" s="192"/>
      <c r="F1" s="192"/>
      <c r="G1" s="192"/>
      <c r="H1" s="192"/>
      <c r="I1" s="192"/>
      <c r="J1" s="193"/>
      <c r="K1" s="127"/>
      <c r="L1" s="127"/>
      <c r="M1" s="63"/>
      <c r="N1" s="63"/>
      <c r="O1" s="63"/>
      <c r="P1" s="63"/>
    </row>
    <row r="2" spans="1:16" x14ac:dyDescent="0.25">
      <c r="A2" s="194"/>
      <c r="B2" s="195"/>
      <c r="C2" s="195"/>
      <c r="D2" s="195"/>
      <c r="E2" s="195"/>
      <c r="F2" s="195"/>
      <c r="G2" s="195"/>
      <c r="H2" s="195"/>
      <c r="I2" s="195"/>
      <c r="J2" s="196"/>
      <c r="K2" s="127"/>
      <c r="L2" s="127"/>
      <c r="M2" s="63"/>
      <c r="N2" s="63"/>
      <c r="O2" s="63"/>
      <c r="P2" s="63"/>
    </row>
    <row r="3" spans="1:16" x14ac:dyDescent="0.25">
      <c r="A3" s="194"/>
      <c r="B3" s="195"/>
      <c r="C3" s="195"/>
      <c r="D3" s="195"/>
      <c r="E3" s="195"/>
      <c r="F3" s="195"/>
      <c r="G3" s="195"/>
      <c r="H3" s="195"/>
      <c r="I3" s="195"/>
      <c r="J3" s="196"/>
      <c r="K3" s="127"/>
      <c r="L3" s="127"/>
      <c r="M3" s="63"/>
      <c r="N3" s="63"/>
      <c r="O3" s="63"/>
      <c r="P3" s="63"/>
    </row>
    <row r="4" spans="1:16" x14ac:dyDescent="0.25">
      <c r="A4" s="194"/>
      <c r="B4" s="195"/>
      <c r="C4" s="195"/>
      <c r="D4" s="195"/>
      <c r="E4" s="195"/>
      <c r="F4" s="195"/>
      <c r="G4" s="195"/>
      <c r="H4" s="195"/>
      <c r="I4" s="195"/>
      <c r="J4" s="196"/>
      <c r="K4" s="127"/>
      <c r="L4" s="127"/>
      <c r="M4" s="63"/>
      <c r="N4" s="63"/>
      <c r="O4" s="63"/>
      <c r="P4" s="63"/>
    </row>
    <row r="5" spans="1:16" x14ac:dyDescent="0.25">
      <c r="A5" s="194"/>
      <c r="B5" s="195"/>
      <c r="C5" s="195"/>
      <c r="D5" s="195"/>
      <c r="E5" s="195"/>
      <c r="F5" s="195"/>
      <c r="G5" s="195"/>
      <c r="H5" s="195"/>
      <c r="I5" s="195"/>
      <c r="J5" s="196"/>
      <c r="K5" s="127"/>
      <c r="L5" s="127"/>
      <c r="M5" s="63"/>
      <c r="N5" s="63"/>
      <c r="O5" s="63"/>
      <c r="P5" s="63"/>
    </row>
    <row r="6" spans="1:16" x14ac:dyDescent="0.25">
      <c r="A6" s="194"/>
      <c r="B6" s="195"/>
      <c r="C6" s="195"/>
      <c r="D6" s="195"/>
      <c r="E6" s="195"/>
      <c r="F6" s="195"/>
      <c r="G6" s="195"/>
      <c r="H6" s="195"/>
      <c r="I6" s="195"/>
      <c r="J6" s="196"/>
      <c r="K6" s="127"/>
      <c r="L6" s="127"/>
      <c r="M6" s="64"/>
      <c r="N6" s="64"/>
      <c r="O6" s="64"/>
      <c r="P6" s="64"/>
    </row>
    <row r="7" spans="1:16" ht="16.5" thickBot="1" x14ac:dyDescent="0.3">
      <c r="A7" s="197"/>
      <c r="B7" s="198"/>
      <c r="C7" s="198"/>
      <c r="D7" s="198"/>
      <c r="E7" s="198"/>
      <c r="F7" s="198"/>
      <c r="G7" s="198"/>
      <c r="H7" s="198"/>
      <c r="I7" s="198"/>
      <c r="J7" s="199"/>
      <c r="K7" s="127"/>
      <c r="L7" s="127"/>
      <c r="M7" s="64"/>
      <c r="N7" s="64"/>
      <c r="O7" s="64"/>
      <c r="P7" s="64"/>
    </row>
    <row r="8" spans="1:16" ht="15" customHeight="1" x14ac:dyDescent="0.25">
      <c r="A8" s="65"/>
      <c r="B8" s="65"/>
      <c r="C8" s="65"/>
      <c r="D8" s="176" t="s">
        <v>66</v>
      </c>
      <c r="E8" s="177"/>
      <c r="F8" s="177"/>
      <c r="G8" s="177"/>
      <c r="H8" s="178"/>
      <c r="I8" s="65"/>
      <c r="J8" s="65"/>
      <c r="K8" s="65"/>
      <c r="L8" s="65"/>
      <c r="M8" s="64"/>
      <c r="N8" s="64"/>
      <c r="O8" s="64"/>
      <c r="P8" s="64"/>
    </row>
    <row r="9" spans="1:16" ht="14.25" customHeight="1" x14ac:dyDescent="0.25">
      <c r="A9" s="65"/>
      <c r="B9" s="65"/>
      <c r="C9" s="65"/>
      <c r="D9" s="176"/>
      <c r="E9" s="177"/>
      <c r="F9" s="177"/>
      <c r="G9" s="177"/>
      <c r="H9" s="178"/>
      <c r="I9" s="65"/>
      <c r="J9" s="65"/>
      <c r="K9" s="65"/>
      <c r="L9" s="65"/>
      <c r="M9" s="64"/>
      <c r="N9" s="64"/>
      <c r="O9" s="64"/>
      <c r="P9" s="64"/>
    </row>
    <row r="10" spans="1:16" ht="14.25" customHeight="1" x14ac:dyDescent="0.25">
      <c r="A10" s="213" t="s">
        <v>67</v>
      </c>
      <c r="B10" s="214"/>
      <c r="C10" s="66"/>
      <c r="D10" s="176"/>
      <c r="E10" s="177"/>
      <c r="F10" s="177"/>
      <c r="G10" s="177"/>
      <c r="H10" s="178"/>
      <c r="I10" s="66"/>
      <c r="J10" s="66"/>
      <c r="K10" s="66"/>
      <c r="L10" s="66"/>
      <c r="M10" s="67"/>
      <c r="N10" s="67"/>
      <c r="O10" s="67"/>
      <c r="P10" s="67"/>
    </row>
    <row r="11" spans="1:16" ht="51" customHeight="1" x14ac:dyDescent="0.25">
      <c r="A11" s="68" t="s">
        <v>68</v>
      </c>
      <c r="B11" s="68" t="s">
        <v>69</v>
      </c>
      <c r="C11" s="66"/>
      <c r="D11" s="176"/>
      <c r="E11" s="177"/>
      <c r="F11" s="177"/>
      <c r="G11" s="177"/>
      <c r="H11" s="178"/>
      <c r="I11" s="66"/>
      <c r="J11" s="66"/>
      <c r="K11" s="66"/>
      <c r="L11" s="66"/>
      <c r="M11" s="67"/>
      <c r="N11" s="67"/>
      <c r="O11" s="67"/>
      <c r="P11" s="67"/>
    </row>
    <row r="12" spans="1:16" x14ac:dyDescent="0.25">
      <c r="A12" s="69">
        <v>1</v>
      </c>
      <c r="B12" s="70">
        <f>Analysis!D14</f>
        <v>0</v>
      </c>
      <c r="C12" s="11"/>
      <c r="D12" s="176"/>
      <c r="E12" s="177"/>
      <c r="F12" s="177"/>
      <c r="G12" s="177"/>
      <c r="H12" s="178"/>
      <c r="I12" s="11"/>
      <c r="J12" s="11"/>
      <c r="K12" s="11"/>
      <c r="L12" s="11"/>
    </row>
    <row r="13" spans="1:16" x14ac:dyDescent="0.25">
      <c r="A13" s="69">
        <v>2</v>
      </c>
      <c r="B13" s="70">
        <f>Analysis!D15</f>
        <v>0</v>
      </c>
      <c r="C13" s="11"/>
      <c r="D13" s="176"/>
      <c r="E13" s="177"/>
      <c r="F13" s="177"/>
      <c r="G13" s="177"/>
      <c r="H13" s="178"/>
      <c r="I13" s="71"/>
      <c r="J13" s="11"/>
      <c r="K13" s="174" t="s">
        <v>36</v>
      </c>
      <c r="L13" s="175"/>
    </row>
    <row r="14" spans="1:16" x14ac:dyDescent="0.25">
      <c r="A14" s="69">
        <v>3</v>
      </c>
      <c r="B14" s="70">
        <f>Analysis!D16</f>
        <v>0</v>
      </c>
      <c r="C14" s="11"/>
      <c r="D14" s="176"/>
      <c r="E14" s="177"/>
      <c r="F14" s="177"/>
      <c r="G14" s="177"/>
      <c r="H14" s="178"/>
      <c r="I14" s="71"/>
      <c r="J14" s="11"/>
      <c r="K14" s="72" t="s">
        <v>37</v>
      </c>
      <c r="L14" s="73" t="s">
        <v>38</v>
      </c>
    </row>
    <row r="15" spans="1:16" x14ac:dyDescent="0.25">
      <c r="A15" s="69">
        <v>4</v>
      </c>
      <c r="B15" s="70">
        <f>Analysis!D17</f>
        <v>0</v>
      </c>
      <c r="C15" s="11"/>
      <c r="D15" s="176"/>
      <c r="E15" s="177"/>
      <c r="F15" s="177"/>
      <c r="G15" s="177"/>
      <c r="H15" s="178"/>
      <c r="I15" s="71"/>
      <c r="J15" s="11"/>
      <c r="K15" s="74" t="s">
        <v>39</v>
      </c>
      <c r="L15" s="75" t="s">
        <v>40</v>
      </c>
    </row>
    <row r="16" spans="1:16" x14ac:dyDescent="0.25">
      <c r="A16" s="69">
        <v>5</v>
      </c>
      <c r="B16" s="70">
        <f>Analysis!D18</f>
        <v>0</v>
      </c>
      <c r="C16" s="11"/>
      <c r="D16" s="176"/>
      <c r="E16" s="177"/>
      <c r="F16" s="177"/>
      <c r="G16" s="177"/>
      <c r="H16" s="178"/>
      <c r="I16" s="71"/>
      <c r="J16" s="11"/>
      <c r="K16" s="76" t="s">
        <v>41</v>
      </c>
      <c r="L16" s="75" t="s">
        <v>42</v>
      </c>
    </row>
    <row r="17" spans="1:17" x14ac:dyDescent="0.25">
      <c r="A17" s="69">
        <v>6</v>
      </c>
      <c r="B17" s="70">
        <f>Analysis!D19</f>
        <v>0</v>
      </c>
      <c r="C17" s="11"/>
      <c r="D17" s="176"/>
      <c r="E17" s="177"/>
      <c r="F17" s="177"/>
      <c r="G17" s="177"/>
      <c r="H17" s="178"/>
      <c r="I17" s="71"/>
      <c r="J17" s="11"/>
      <c r="K17" s="77" t="s">
        <v>43</v>
      </c>
      <c r="L17" s="75" t="s">
        <v>44</v>
      </c>
    </row>
    <row r="18" spans="1:17" x14ac:dyDescent="0.25">
      <c r="A18" s="69">
        <v>7</v>
      </c>
      <c r="B18" s="70">
        <f>Analysis!D20</f>
        <v>0</v>
      </c>
      <c r="C18" s="11"/>
      <c r="D18" s="176"/>
      <c r="E18" s="177"/>
      <c r="F18" s="177"/>
      <c r="G18" s="177"/>
      <c r="H18" s="178"/>
      <c r="I18" s="71"/>
      <c r="J18" s="11"/>
      <c r="K18" s="78" t="s">
        <v>45</v>
      </c>
      <c r="L18" s="79" t="s">
        <v>46</v>
      </c>
    </row>
    <row r="19" spans="1:17" x14ac:dyDescent="0.25">
      <c r="A19" s="69">
        <v>8</v>
      </c>
      <c r="B19" s="70">
        <f>Analysis!D21</f>
        <v>0</v>
      </c>
      <c r="C19" s="11"/>
      <c r="D19" s="176"/>
      <c r="E19" s="177"/>
      <c r="F19" s="177"/>
      <c r="G19" s="177"/>
      <c r="H19" s="178"/>
      <c r="I19" s="71"/>
      <c r="J19" s="11"/>
      <c r="K19" s="11"/>
      <c r="L19" s="11"/>
    </row>
    <row r="20" spans="1:17" x14ac:dyDescent="0.25">
      <c r="A20" s="69">
        <v>9</v>
      </c>
      <c r="B20" s="70">
        <f>Analysis!D22</f>
        <v>0</v>
      </c>
      <c r="C20" s="11"/>
      <c r="D20" s="179"/>
      <c r="E20" s="180"/>
      <c r="F20" s="180"/>
      <c r="G20" s="180"/>
      <c r="H20" s="181"/>
      <c r="I20" s="71"/>
      <c r="J20" s="11"/>
      <c r="K20" s="11"/>
      <c r="L20" s="11"/>
    </row>
    <row r="21" spans="1:17" x14ac:dyDescent="0.25">
      <c r="A21" s="69">
        <v>10</v>
      </c>
      <c r="B21" s="70">
        <f>Analysis!D23</f>
        <v>0</v>
      </c>
      <c r="C21" s="11"/>
      <c r="D21" s="208" t="s">
        <v>23</v>
      </c>
      <c r="E21" s="209"/>
      <c r="F21" s="11"/>
      <c r="G21" s="11"/>
      <c r="H21" s="11"/>
      <c r="I21" s="11"/>
      <c r="J21" s="11"/>
      <c r="K21" s="11"/>
      <c r="L21" s="11"/>
    </row>
    <row r="22" spans="1:17" ht="15.6" customHeight="1" x14ac:dyDescent="0.25">
      <c r="A22" s="69">
        <v>11</v>
      </c>
      <c r="B22" s="70">
        <f>Analysis!D24</f>
        <v>0</v>
      </c>
      <c r="C22" s="11"/>
      <c r="D22" s="80" t="s">
        <v>70</v>
      </c>
      <c r="E22" s="81"/>
      <c r="F22" s="11"/>
      <c r="G22" s="11"/>
      <c r="H22" s="11"/>
      <c r="I22" s="11"/>
      <c r="J22" s="11"/>
      <c r="K22" s="47"/>
      <c r="L22" s="47"/>
      <c r="M22" s="82"/>
      <c r="N22" s="82"/>
      <c r="O22" s="82"/>
      <c r="P22" s="82"/>
    </row>
    <row r="23" spans="1:17" ht="15.6" customHeight="1" x14ac:dyDescent="0.25">
      <c r="A23" s="69">
        <v>12</v>
      </c>
      <c r="B23" s="70">
        <f>Analysis!D25</f>
        <v>0</v>
      </c>
      <c r="C23" s="11"/>
      <c r="D23" s="83" t="s">
        <v>71</v>
      </c>
      <c r="E23" s="84"/>
      <c r="F23" s="11"/>
      <c r="G23" s="11"/>
      <c r="H23" s="11"/>
      <c r="I23" s="11"/>
      <c r="J23" s="11"/>
      <c r="K23" s="47"/>
      <c r="L23" s="47"/>
      <c r="M23" s="82"/>
      <c r="N23" s="82"/>
      <c r="O23" s="82"/>
      <c r="P23" s="82"/>
    </row>
    <row r="24" spans="1:17" ht="15.6" customHeight="1" x14ac:dyDescent="0.25">
      <c r="A24" s="69">
        <v>13</v>
      </c>
      <c r="B24" s="70">
        <f>Analysis!D26</f>
        <v>0</v>
      </c>
      <c r="C24" s="11"/>
      <c r="D24" s="85" t="s">
        <v>72</v>
      </c>
      <c r="E24" s="86"/>
      <c r="F24" s="11"/>
      <c r="G24" s="11"/>
      <c r="H24" s="11"/>
      <c r="I24" s="11"/>
      <c r="J24" s="11"/>
      <c r="K24" s="11"/>
      <c r="L24" s="11"/>
      <c r="Q24" s="87"/>
    </row>
    <row r="25" spans="1:17" ht="15.6" customHeight="1" x14ac:dyDescent="0.25">
      <c r="A25" s="69">
        <v>14</v>
      </c>
      <c r="B25" s="70">
        <f>Analysis!D27</f>
        <v>0</v>
      </c>
      <c r="C25" s="11"/>
      <c r="D25" s="11"/>
      <c r="E25" s="11"/>
      <c r="F25" s="11"/>
      <c r="G25" s="11"/>
      <c r="H25" s="11"/>
      <c r="I25" s="11"/>
      <c r="J25" s="11"/>
      <c r="K25" s="62"/>
      <c r="L25" s="62"/>
      <c r="M25" s="88"/>
      <c r="N25" s="88"/>
      <c r="O25" s="88"/>
      <c r="P25" s="88"/>
      <c r="Q25" s="87"/>
    </row>
    <row r="26" spans="1:17" ht="15.6" customHeight="1" x14ac:dyDescent="0.25">
      <c r="A26" s="69">
        <v>15</v>
      </c>
      <c r="B26" s="70">
        <f>Analysis!D28</f>
        <v>0</v>
      </c>
      <c r="C26" s="11"/>
      <c r="D26" s="210" t="s">
        <v>25</v>
      </c>
      <c r="E26" s="211"/>
      <c r="F26" s="211"/>
      <c r="G26" s="211"/>
      <c r="H26" s="212"/>
      <c r="I26" s="11"/>
      <c r="J26" s="11"/>
      <c r="K26" s="62"/>
      <c r="L26" s="62"/>
      <c r="M26" s="88"/>
      <c r="N26" s="88"/>
      <c r="O26" s="88"/>
      <c r="P26" s="88"/>
      <c r="Q26" s="87"/>
    </row>
    <row r="27" spans="1:17" ht="15.6" customHeight="1" x14ac:dyDescent="0.25">
      <c r="A27" s="69">
        <v>16</v>
      </c>
      <c r="B27" s="70">
        <f>Analysis!D29</f>
        <v>0</v>
      </c>
      <c r="C27" s="11"/>
      <c r="D27" s="89" t="s">
        <v>73</v>
      </c>
      <c r="E27" s="90" t="s">
        <v>74</v>
      </c>
      <c r="F27" s="90" t="s">
        <v>80</v>
      </c>
      <c r="G27" s="90" t="s">
        <v>75</v>
      </c>
      <c r="H27" s="91" t="s">
        <v>76</v>
      </c>
      <c r="I27" s="11"/>
      <c r="J27" s="11"/>
      <c r="K27" s="62"/>
      <c r="L27" s="62"/>
      <c r="M27" s="88"/>
      <c r="N27" s="88"/>
      <c r="O27" s="88"/>
      <c r="P27" s="88"/>
      <c r="Q27" s="87"/>
    </row>
    <row r="28" spans="1:17" ht="15.6" customHeight="1" x14ac:dyDescent="0.25">
      <c r="A28" s="69">
        <v>17</v>
      </c>
      <c r="B28" s="70">
        <f>Analysis!D30</f>
        <v>0</v>
      </c>
      <c r="C28" s="11"/>
      <c r="D28" s="92"/>
      <c r="E28" s="93"/>
      <c r="F28" s="93"/>
      <c r="G28" s="93"/>
      <c r="H28" s="28"/>
      <c r="I28" s="94"/>
      <c r="J28" s="11"/>
      <c r="K28" s="58"/>
      <c r="L28" s="58"/>
      <c r="M28" s="58"/>
      <c r="N28" s="58"/>
      <c r="O28" s="58"/>
      <c r="P28" s="58"/>
      <c r="Q28" s="87"/>
    </row>
    <row r="29" spans="1:17" ht="15.6" customHeight="1" x14ac:dyDescent="0.25">
      <c r="A29" s="69">
        <v>18</v>
      </c>
      <c r="B29" s="70">
        <f>Analysis!D31</f>
        <v>0</v>
      </c>
      <c r="C29" s="11"/>
      <c r="D29" s="92"/>
      <c r="E29" s="93"/>
      <c r="F29" s="93"/>
      <c r="G29" s="93"/>
      <c r="H29" s="28"/>
      <c r="I29" s="94"/>
      <c r="J29" s="11"/>
      <c r="K29" s="58"/>
      <c r="L29" s="58"/>
      <c r="M29" s="58"/>
      <c r="N29" s="58"/>
      <c r="O29" s="58"/>
      <c r="P29" s="58"/>
      <c r="Q29" s="87"/>
    </row>
    <row r="30" spans="1:17" ht="15.6" customHeight="1" x14ac:dyDescent="0.25">
      <c r="A30" s="69">
        <v>19</v>
      </c>
      <c r="B30" s="70">
        <f>Analysis!D32</f>
        <v>0</v>
      </c>
      <c r="C30" s="11"/>
      <c r="D30" s="92"/>
      <c r="E30" s="93"/>
      <c r="F30" s="93"/>
      <c r="G30" s="93"/>
      <c r="H30" s="28"/>
      <c r="I30" s="94"/>
      <c r="J30" s="11"/>
      <c r="K30" s="58"/>
      <c r="L30" s="58"/>
      <c r="M30" s="58"/>
      <c r="N30" s="58"/>
      <c r="O30" s="58"/>
      <c r="P30" s="58"/>
    </row>
    <row r="31" spans="1:17" ht="15.6" customHeight="1" x14ac:dyDescent="0.25">
      <c r="A31" s="69">
        <v>20</v>
      </c>
      <c r="B31" s="70">
        <f>Analysis!D33</f>
        <v>0</v>
      </c>
      <c r="C31" s="11"/>
      <c r="D31" s="92"/>
      <c r="E31" s="93"/>
      <c r="F31" s="93"/>
      <c r="G31" s="93"/>
      <c r="H31" s="28"/>
      <c r="I31" s="94"/>
      <c r="J31" s="11"/>
      <c r="K31" s="58"/>
      <c r="L31" s="58"/>
      <c r="M31" s="58"/>
      <c r="N31" s="58"/>
      <c r="O31" s="58"/>
      <c r="P31" s="58"/>
    </row>
    <row r="32" spans="1:17" ht="15.6" customHeight="1" x14ac:dyDescent="0.25">
      <c r="A32" s="69">
        <v>21</v>
      </c>
      <c r="B32" s="70">
        <f>Analysis!D34</f>
        <v>0</v>
      </c>
      <c r="C32" s="11"/>
      <c r="D32" s="92"/>
      <c r="E32" s="93"/>
      <c r="F32" s="93"/>
      <c r="G32" s="93"/>
      <c r="H32" s="28"/>
      <c r="I32" s="94"/>
      <c r="J32" s="11"/>
      <c r="K32" s="58"/>
      <c r="L32" s="58"/>
      <c r="M32" s="58"/>
      <c r="N32" s="58"/>
      <c r="O32" s="58"/>
      <c r="P32" s="58"/>
    </row>
    <row r="33" spans="1:16" ht="15.6" customHeight="1" x14ac:dyDescent="0.25">
      <c r="A33" s="69">
        <v>22</v>
      </c>
      <c r="B33" s="70">
        <f>Analysis!D35</f>
        <v>0</v>
      </c>
      <c r="C33" s="11"/>
      <c r="D33" s="92"/>
      <c r="E33" s="93"/>
      <c r="F33" s="93"/>
      <c r="G33" s="93"/>
      <c r="H33" s="28"/>
      <c r="I33" s="94"/>
      <c r="J33" s="11"/>
      <c r="K33" s="58"/>
      <c r="L33" s="58"/>
      <c r="M33" s="58"/>
      <c r="N33" s="58"/>
      <c r="O33" s="58"/>
      <c r="P33" s="58"/>
    </row>
    <row r="34" spans="1:16" ht="15.6" customHeight="1" x14ac:dyDescent="0.25">
      <c r="A34" s="69">
        <v>23</v>
      </c>
      <c r="B34" s="70">
        <f>Analysis!D36</f>
        <v>0</v>
      </c>
      <c r="C34" s="11"/>
      <c r="D34" s="92"/>
      <c r="E34" s="93"/>
      <c r="F34" s="93"/>
      <c r="G34" s="93"/>
      <c r="H34" s="28"/>
      <c r="I34" s="94"/>
      <c r="J34" s="11"/>
      <c r="K34" s="11"/>
      <c r="L34" s="11"/>
    </row>
    <row r="35" spans="1:16" ht="15.6" customHeight="1" x14ac:dyDescent="0.25">
      <c r="A35" s="69">
        <v>24</v>
      </c>
      <c r="B35" s="70">
        <f>Analysis!D37</f>
        <v>0</v>
      </c>
      <c r="C35" s="11"/>
      <c r="D35" s="92"/>
      <c r="E35" s="93"/>
      <c r="F35" s="93"/>
      <c r="G35" s="93"/>
      <c r="H35" s="28"/>
      <c r="I35" s="94"/>
      <c r="J35" s="11"/>
      <c r="K35" s="62"/>
      <c r="L35" s="62"/>
      <c r="M35" s="88"/>
      <c r="N35" s="88"/>
      <c r="O35" s="88"/>
      <c r="P35" s="88"/>
    </row>
    <row r="36" spans="1:16" ht="15.6" customHeight="1" x14ac:dyDescent="0.25">
      <c r="A36" s="69">
        <v>25</v>
      </c>
      <c r="B36" s="70">
        <f>Analysis!D38</f>
        <v>0</v>
      </c>
      <c r="C36" s="11"/>
      <c r="D36" s="92"/>
      <c r="E36" s="93"/>
      <c r="F36" s="93"/>
      <c r="G36" s="93"/>
      <c r="H36" s="28"/>
      <c r="I36" s="94"/>
      <c r="J36" s="11"/>
      <c r="K36" s="62"/>
      <c r="L36" s="62"/>
      <c r="M36" s="88"/>
      <c r="N36" s="88"/>
      <c r="O36" s="88"/>
      <c r="P36" s="88"/>
    </row>
    <row r="37" spans="1:16" ht="15.6" customHeight="1" x14ac:dyDescent="0.25">
      <c r="A37" s="69">
        <v>26</v>
      </c>
      <c r="B37" s="70">
        <f>Analysis!D39</f>
        <v>0</v>
      </c>
      <c r="C37" s="11"/>
      <c r="D37" s="92"/>
      <c r="E37" s="93"/>
      <c r="F37" s="93"/>
      <c r="G37" s="93"/>
      <c r="H37" s="28"/>
      <c r="I37" s="94"/>
      <c r="J37" s="11"/>
      <c r="K37" s="62"/>
      <c r="L37" s="62"/>
      <c r="M37" s="88"/>
      <c r="N37" s="88"/>
      <c r="O37" s="88"/>
      <c r="P37" s="88"/>
    </row>
    <row r="38" spans="1:16" ht="15.6" customHeight="1" thickBot="1" x14ac:dyDescent="0.3">
      <c r="A38" s="69">
        <v>27</v>
      </c>
      <c r="B38" s="70">
        <f>Analysis!D40</f>
        <v>0</v>
      </c>
      <c r="C38" s="11"/>
      <c r="D38" s="113"/>
      <c r="E38" s="114"/>
      <c r="F38" s="114"/>
      <c r="G38" s="114"/>
      <c r="H38" s="115"/>
      <c r="I38" s="94"/>
      <c r="J38" s="11"/>
      <c r="K38" s="58"/>
      <c r="L38" s="58"/>
      <c r="M38" s="58"/>
      <c r="N38" s="58"/>
      <c r="O38" s="58"/>
      <c r="P38" s="58"/>
    </row>
    <row r="39" spans="1:16" ht="15.6" customHeight="1" x14ac:dyDescent="0.25">
      <c r="A39" s="69">
        <v>28</v>
      </c>
      <c r="B39" s="70">
        <f>Analysis!D41</f>
        <v>0</v>
      </c>
      <c r="C39" s="11"/>
      <c r="D39" s="215" t="s">
        <v>81</v>
      </c>
      <c r="E39" s="216"/>
      <c r="F39" s="216"/>
      <c r="G39" s="216"/>
      <c r="H39" s="217"/>
      <c r="I39" s="116"/>
      <c r="J39" s="116"/>
      <c r="K39" s="58"/>
      <c r="L39" s="58"/>
      <c r="M39" s="58"/>
      <c r="N39" s="58"/>
      <c r="O39" s="58"/>
      <c r="P39" s="58"/>
    </row>
    <row r="40" spans="1:16" ht="15.75" customHeight="1" thickBot="1" x14ac:dyDescent="0.3">
      <c r="A40" s="69">
        <v>29</v>
      </c>
      <c r="B40" s="70">
        <f>Analysis!D42</f>
        <v>0</v>
      </c>
      <c r="C40" s="11"/>
      <c r="D40" s="218"/>
      <c r="E40" s="219"/>
      <c r="F40" s="219"/>
      <c r="G40" s="219"/>
      <c r="H40" s="220"/>
      <c r="I40" s="11"/>
      <c r="J40" s="11"/>
      <c r="K40" s="58"/>
      <c r="L40" s="58"/>
      <c r="M40" s="58"/>
      <c r="N40" s="58"/>
      <c r="O40" s="58"/>
      <c r="P40" s="58"/>
    </row>
    <row r="41" spans="1:16" ht="15.6" customHeight="1" thickBot="1" x14ac:dyDescent="0.3">
      <c r="A41" s="69">
        <v>30</v>
      </c>
      <c r="B41" s="70">
        <f>Analysis!D43</f>
        <v>0</v>
      </c>
      <c r="C41" s="11"/>
      <c r="J41" s="11"/>
      <c r="K41" s="58"/>
      <c r="L41" s="58"/>
      <c r="M41" s="58"/>
      <c r="N41" s="58"/>
      <c r="O41" s="58"/>
      <c r="P41" s="58"/>
    </row>
    <row r="42" spans="1:16" ht="15.6" customHeight="1" x14ac:dyDescent="0.25">
      <c r="A42" s="69">
        <v>31</v>
      </c>
      <c r="B42" s="70">
        <f>Analysis!D44</f>
        <v>0</v>
      </c>
      <c r="C42" s="11"/>
      <c r="D42" s="191" t="s">
        <v>78</v>
      </c>
      <c r="E42" s="200"/>
      <c r="F42" s="200"/>
      <c r="G42" s="200"/>
      <c r="H42" s="200"/>
      <c r="I42" s="201"/>
      <c r="J42" s="11"/>
      <c r="K42" s="58"/>
      <c r="L42" s="58"/>
      <c r="M42" s="58"/>
      <c r="N42" s="58"/>
      <c r="O42" s="58"/>
      <c r="P42" s="58"/>
    </row>
    <row r="43" spans="1:16" ht="15.6" customHeight="1" x14ac:dyDescent="0.25">
      <c r="A43" s="69">
        <v>32</v>
      </c>
      <c r="B43" s="70">
        <f>Analysis!D45</f>
        <v>0</v>
      </c>
      <c r="C43" s="11"/>
      <c r="D43" s="202"/>
      <c r="E43" s="203"/>
      <c r="F43" s="203"/>
      <c r="G43" s="203"/>
      <c r="H43" s="203"/>
      <c r="I43" s="204"/>
      <c r="J43" s="11"/>
      <c r="K43" s="58"/>
      <c r="L43" s="58"/>
      <c r="M43" s="58"/>
      <c r="N43" s="58"/>
      <c r="O43" s="58"/>
      <c r="P43" s="58"/>
    </row>
    <row r="44" spans="1:16" ht="15.6" customHeight="1" x14ac:dyDescent="0.25">
      <c r="A44" s="69">
        <v>33</v>
      </c>
      <c r="B44" s="70">
        <f>Analysis!D46</f>
        <v>0</v>
      </c>
      <c r="C44" s="11"/>
      <c r="D44" s="202"/>
      <c r="E44" s="203"/>
      <c r="F44" s="203"/>
      <c r="G44" s="203"/>
      <c r="H44" s="203"/>
      <c r="I44" s="204"/>
      <c r="J44" s="11"/>
      <c r="K44" s="11"/>
      <c r="L44" s="11"/>
    </row>
    <row r="45" spans="1:16" ht="15.6" customHeight="1" thickBot="1" x14ac:dyDescent="0.3">
      <c r="A45" s="69">
        <v>34</v>
      </c>
      <c r="B45" s="70">
        <f>Analysis!D47</f>
        <v>0</v>
      </c>
      <c r="C45" s="11"/>
      <c r="D45" s="205"/>
      <c r="E45" s="206"/>
      <c r="F45" s="206"/>
      <c r="G45" s="206"/>
      <c r="H45" s="206"/>
      <c r="I45" s="207"/>
      <c r="J45" s="11"/>
      <c r="K45" s="11"/>
      <c r="L45" s="11"/>
    </row>
    <row r="46" spans="1:16" ht="15.6" customHeight="1" x14ac:dyDescent="0.25">
      <c r="A46" s="69">
        <v>35</v>
      </c>
      <c r="B46" s="70">
        <f>Analysis!D48</f>
        <v>0</v>
      </c>
      <c r="C46" s="11"/>
      <c r="D46" s="11"/>
      <c r="I46" s="11"/>
      <c r="J46" s="11"/>
      <c r="K46" s="11"/>
      <c r="L46" s="11"/>
    </row>
    <row r="47" spans="1:16" ht="15.6" customHeight="1" thickBot="1" x14ac:dyDescent="0.3">
      <c r="A47" s="69">
        <v>36</v>
      </c>
      <c r="B47" s="70">
        <f>Analysis!D49</f>
        <v>0</v>
      </c>
      <c r="C47" s="11"/>
      <c r="D47" s="11"/>
      <c r="I47" s="11"/>
    </row>
    <row r="48" spans="1:16" ht="15.6" customHeight="1" x14ac:dyDescent="0.25">
      <c r="A48" s="69">
        <v>37</v>
      </c>
      <c r="B48" s="70">
        <f>Analysis!D50</f>
        <v>0</v>
      </c>
      <c r="C48" s="11"/>
      <c r="D48" s="11"/>
      <c r="E48" s="182" t="s">
        <v>79</v>
      </c>
      <c r="F48" s="183"/>
      <c r="G48" s="183"/>
      <c r="H48" s="184"/>
      <c r="I48" s="11"/>
    </row>
    <row r="49" spans="1:12" ht="15.6" customHeight="1" x14ac:dyDescent="0.25">
      <c r="A49" s="69">
        <v>38</v>
      </c>
      <c r="B49" s="70">
        <f>Analysis!D51</f>
        <v>0</v>
      </c>
      <c r="C49" s="11"/>
      <c r="D49" s="11"/>
      <c r="E49" s="185"/>
      <c r="F49" s="186"/>
      <c r="G49" s="186"/>
      <c r="H49" s="187"/>
      <c r="I49" s="11"/>
    </row>
    <row r="50" spans="1:12" ht="15.6" customHeight="1" x14ac:dyDescent="0.25">
      <c r="A50" s="69">
        <v>39</v>
      </c>
      <c r="B50" s="70">
        <f>Analysis!D52</f>
        <v>0</v>
      </c>
      <c r="C50" s="11"/>
      <c r="D50" s="11"/>
      <c r="E50" s="185"/>
      <c r="F50" s="186"/>
      <c r="G50" s="186"/>
      <c r="H50" s="187"/>
      <c r="I50" s="11"/>
    </row>
    <row r="51" spans="1:12" ht="15.6" customHeight="1" x14ac:dyDescent="0.25">
      <c r="A51" s="69">
        <v>40</v>
      </c>
      <c r="B51" s="70">
        <f>Analysis!D53</f>
        <v>0</v>
      </c>
      <c r="C51" s="11"/>
      <c r="D51" s="11"/>
      <c r="E51" s="185"/>
      <c r="F51" s="186"/>
      <c r="G51" s="186"/>
      <c r="H51" s="187"/>
      <c r="I51" s="11"/>
    </row>
    <row r="52" spans="1:12" ht="15.6" customHeight="1" x14ac:dyDescent="0.25">
      <c r="A52" s="69">
        <v>41</v>
      </c>
      <c r="B52" s="70">
        <f>Analysis!D54</f>
        <v>0</v>
      </c>
      <c r="C52" s="11"/>
      <c r="D52" s="11"/>
      <c r="E52" s="185"/>
      <c r="F52" s="186"/>
      <c r="G52" s="186"/>
      <c r="H52" s="187"/>
      <c r="I52" s="11"/>
    </row>
    <row r="53" spans="1:12" ht="15.6" customHeight="1" x14ac:dyDescent="0.25">
      <c r="A53" s="69">
        <v>42</v>
      </c>
      <c r="B53" s="70">
        <f>Analysis!D55</f>
        <v>0</v>
      </c>
      <c r="C53" s="11"/>
      <c r="D53" s="11"/>
      <c r="E53" s="185"/>
      <c r="F53" s="186"/>
      <c r="G53" s="186"/>
      <c r="H53" s="187"/>
      <c r="I53" s="11"/>
    </row>
    <row r="54" spans="1:12" ht="15.6" customHeight="1" x14ac:dyDescent="0.25">
      <c r="A54" s="69">
        <v>43</v>
      </c>
      <c r="B54" s="70">
        <f>Analysis!D56</f>
        <v>0</v>
      </c>
      <c r="C54" s="11"/>
      <c r="D54" s="11"/>
      <c r="E54" s="185"/>
      <c r="F54" s="186"/>
      <c r="G54" s="186"/>
      <c r="H54" s="187"/>
      <c r="I54" s="11"/>
    </row>
    <row r="55" spans="1:12" ht="15.6" customHeight="1" thickBot="1" x14ac:dyDescent="0.3">
      <c r="A55" s="69">
        <v>44</v>
      </c>
      <c r="B55" s="70">
        <f>Analysis!D57</f>
        <v>0</v>
      </c>
      <c r="C55" s="11"/>
      <c r="E55" s="188"/>
      <c r="F55" s="189"/>
      <c r="G55" s="189"/>
      <c r="H55" s="190"/>
      <c r="J55" s="11"/>
      <c r="K55" s="11"/>
      <c r="L55" s="11"/>
    </row>
    <row r="56" spans="1:12" ht="15.6" customHeight="1" x14ac:dyDescent="0.25">
      <c r="A56" s="69">
        <v>45</v>
      </c>
      <c r="B56" s="70">
        <f>Analysis!D58</f>
        <v>0</v>
      </c>
      <c r="C56" s="11"/>
      <c r="J56" s="11"/>
      <c r="K56" s="11"/>
      <c r="L56" s="11"/>
    </row>
    <row r="57" spans="1:12" ht="15.6" customHeight="1" x14ac:dyDescent="0.25">
      <c r="A57" s="69">
        <v>46</v>
      </c>
      <c r="B57" s="70">
        <f>Analysis!D59</f>
        <v>0</v>
      </c>
      <c r="C57" s="11"/>
      <c r="J57" s="11"/>
      <c r="K57" s="11"/>
      <c r="L57" s="11"/>
    </row>
    <row r="58" spans="1:12" ht="15.6" customHeight="1" x14ac:dyDescent="0.25">
      <c r="A58" s="69">
        <v>47</v>
      </c>
      <c r="B58" s="70">
        <f>Analysis!D60</f>
        <v>0</v>
      </c>
      <c r="C58" s="11"/>
      <c r="J58" s="11"/>
      <c r="K58" s="11"/>
      <c r="L58" s="11"/>
    </row>
    <row r="59" spans="1:12" ht="15.6" customHeight="1" x14ac:dyDescent="0.25">
      <c r="A59" s="69">
        <v>48</v>
      </c>
      <c r="B59" s="70">
        <f>Analysis!D61</f>
        <v>0</v>
      </c>
      <c r="C59" s="11"/>
      <c r="J59" s="11"/>
      <c r="K59" s="11"/>
      <c r="L59" s="11"/>
    </row>
    <row r="60" spans="1:12" ht="15.6" customHeight="1" x14ac:dyDescent="0.25">
      <c r="A60" s="69">
        <v>49</v>
      </c>
      <c r="B60" s="70">
        <f>Analysis!D62</f>
        <v>0</v>
      </c>
      <c r="C60" s="11"/>
      <c r="J60" s="11"/>
      <c r="K60" s="11"/>
      <c r="L60" s="11"/>
    </row>
    <row r="61" spans="1:12" ht="15.6" customHeight="1" x14ac:dyDescent="0.25">
      <c r="A61" s="69">
        <v>50</v>
      </c>
      <c r="B61" s="70">
        <f>Analysis!D63</f>
        <v>0</v>
      </c>
      <c r="C61" s="11"/>
      <c r="J61" s="11"/>
      <c r="K61" s="11"/>
      <c r="L61" s="11"/>
    </row>
  </sheetData>
  <sheetProtection algorithmName="SHA-512" hashValue="TvdJ3kDHRoMJnTF/1DGf5cAXKro0Nc+uIvHwaXpszPA6XDDJmuDPN5Hbe9GX+3HACy74Xq3xvNM38qRBSA102A==" saltValue="FD9rqKPqWrI4mQbp5Jgqew==" spinCount="100000" sheet="1" formatCells="0" formatColumns="0" formatRows="0"/>
  <protectedRanges>
    <protectedRange sqref="E22:E24" name="Range1"/>
    <protectedRange sqref="D28:H38" name="Range2"/>
  </protectedRanges>
  <mergeCells count="9">
    <mergeCell ref="K13:L13"/>
    <mergeCell ref="D8:H20"/>
    <mergeCell ref="E48:H55"/>
    <mergeCell ref="A1:J7"/>
    <mergeCell ref="D42:I45"/>
    <mergeCell ref="D21:E21"/>
    <mergeCell ref="D26:H26"/>
    <mergeCell ref="A10:B10"/>
    <mergeCell ref="D39:H40"/>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74EEA-0CB5-418A-8B1F-664DF0A37250}">
  <dimension ref="A1:X303"/>
  <sheetViews>
    <sheetView workbookViewId="0">
      <selection activeCell="D5" sqref="D5"/>
    </sheetView>
  </sheetViews>
  <sheetFormatPr defaultColWidth="8.875" defaultRowHeight="15.75" x14ac:dyDescent="0.25"/>
  <sheetData>
    <row r="1" spans="1:24" x14ac:dyDescent="0.25">
      <c r="B1">
        <v>0</v>
      </c>
      <c r="C1">
        <v>1</v>
      </c>
      <c r="D1">
        <v>2</v>
      </c>
      <c r="E1">
        <v>3</v>
      </c>
      <c r="F1">
        <v>4</v>
      </c>
      <c r="G1">
        <v>5</v>
      </c>
      <c r="H1">
        <v>6</v>
      </c>
      <c r="I1">
        <v>7</v>
      </c>
      <c r="J1">
        <v>8</v>
      </c>
      <c r="K1">
        <v>9</v>
      </c>
      <c r="L1">
        <v>10</v>
      </c>
      <c r="M1">
        <v>11</v>
      </c>
      <c r="N1">
        <v>12</v>
      </c>
      <c r="O1">
        <v>13</v>
      </c>
      <c r="P1">
        <v>14</v>
      </c>
      <c r="Q1">
        <v>15</v>
      </c>
      <c r="R1">
        <v>16</v>
      </c>
      <c r="S1">
        <v>17</v>
      </c>
      <c r="T1">
        <v>18</v>
      </c>
      <c r="U1">
        <v>19</v>
      </c>
      <c r="V1">
        <v>20</v>
      </c>
      <c r="W1">
        <v>21</v>
      </c>
      <c r="X1">
        <v>22</v>
      </c>
    </row>
    <row r="2" spans="1:24" x14ac:dyDescent="0.25">
      <c r="A2" s="1" t="s">
        <v>54</v>
      </c>
      <c r="B2" s="1">
        <v>67.67</v>
      </c>
      <c r="C2" s="1">
        <v>79.14</v>
      </c>
      <c r="D2" s="1">
        <v>77.12</v>
      </c>
      <c r="E2" s="1">
        <v>80.16</v>
      </c>
      <c r="F2" s="1">
        <v>65.97</v>
      </c>
      <c r="G2" s="1">
        <v>70.790000000000006</v>
      </c>
      <c r="H2" s="1">
        <v>75.89</v>
      </c>
      <c r="I2" s="1">
        <v>77.569999999999993</v>
      </c>
      <c r="J2" s="1">
        <v>81.540000000000006</v>
      </c>
      <c r="K2" s="1">
        <v>68.25</v>
      </c>
      <c r="L2" s="1">
        <v>69.47</v>
      </c>
      <c r="M2" s="1">
        <v>67.62</v>
      </c>
      <c r="N2" s="1">
        <v>81.180000000000007</v>
      </c>
      <c r="O2" s="1">
        <v>66.3</v>
      </c>
      <c r="P2" s="1">
        <v>76.430000000000007</v>
      </c>
      <c r="Q2" s="1">
        <v>76.56</v>
      </c>
      <c r="R2" s="1">
        <v>71.400000000000006</v>
      </c>
      <c r="S2" s="1">
        <v>78.78</v>
      </c>
      <c r="T2" s="1">
        <v>70.209999999999994</v>
      </c>
      <c r="U2" s="1">
        <v>69.900000000000006</v>
      </c>
      <c r="V2" s="1">
        <v>76.44</v>
      </c>
      <c r="W2" s="1">
        <v>83.21</v>
      </c>
      <c r="X2" s="1">
        <v>71.27</v>
      </c>
    </row>
    <row r="3" spans="1:24" x14ac:dyDescent="0.25">
      <c r="A3" s="2" t="s">
        <v>77</v>
      </c>
      <c r="B3" s="2">
        <v>13.37</v>
      </c>
      <c r="C3" s="2">
        <v>11.52</v>
      </c>
      <c r="D3" s="2">
        <v>10.83</v>
      </c>
      <c r="E3" s="2">
        <v>14.34</v>
      </c>
      <c r="F3" s="2">
        <v>10.24</v>
      </c>
      <c r="G3" s="2">
        <v>9.5</v>
      </c>
      <c r="H3" s="2">
        <v>9.9600000000000009</v>
      </c>
      <c r="I3" s="2">
        <v>11.61</v>
      </c>
      <c r="J3" s="2">
        <v>8.86</v>
      </c>
      <c r="K3" s="2">
        <v>11.55</v>
      </c>
      <c r="L3" s="2">
        <v>8.48</v>
      </c>
      <c r="M3" s="2">
        <v>10.02</v>
      </c>
      <c r="N3" s="2">
        <v>14.45</v>
      </c>
      <c r="O3" s="2">
        <v>7.93</v>
      </c>
      <c r="P3" s="2">
        <v>9.48</v>
      </c>
      <c r="Q3" s="2">
        <v>12.52</v>
      </c>
      <c r="R3" s="2">
        <v>8.81</v>
      </c>
      <c r="S3" s="2">
        <v>13.12</v>
      </c>
      <c r="T3" s="2">
        <v>6.58</v>
      </c>
      <c r="U3" s="2">
        <v>5.42</v>
      </c>
      <c r="V3" s="2">
        <v>13.24</v>
      </c>
      <c r="W3" s="2">
        <v>13.15</v>
      </c>
      <c r="X3" s="2">
        <v>10.34</v>
      </c>
    </row>
    <row r="4" spans="1:24" x14ac:dyDescent="0.25">
      <c r="A4">
        <v>1</v>
      </c>
      <c r="B4">
        <v>66.260000000000005</v>
      </c>
      <c r="C4">
        <v>52.29</v>
      </c>
      <c r="D4">
        <v>68.78</v>
      </c>
      <c r="E4">
        <v>56.77</v>
      </c>
      <c r="F4">
        <v>64.45</v>
      </c>
      <c r="G4">
        <v>57.34</v>
      </c>
      <c r="H4">
        <v>92.54</v>
      </c>
      <c r="I4">
        <v>91.53</v>
      </c>
      <c r="J4">
        <v>61.4</v>
      </c>
      <c r="K4">
        <v>81.05</v>
      </c>
      <c r="L4">
        <v>63.36</v>
      </c>
      <c r="M4">
        <v>56.64</v>
      </c>
      <c r="N4">
        <v>71.55</v>
      </c>
      <c r="O4">
        <v>63.22</v>
      </c>
      <c r="P4">
        <v>77.5</v>
      </c>
      <c r="Q4">
        <v>53.48</v>
      </c>
      <c r="R4">
        <v>71.27</v>
      </c>
      <c r="S4">
        <v>68.92</v>
      </c>
      <c r="T4">
        <v>71.62</v>
      </c>
      <c r="U4">
        <v>78.58</v>
      </c>
      <c r="V4">
        <v>77.47</v>
      </c>
      <c r="W4">
        <v>69.38</v>
      </c>
      <c r="X4">
        <v>72.349999999999994</v>
      </c>
    </row>
    <row r="5" spans="1:24" x14ac:dyDescent="0.25">
      <c r="A5">
        <v>2</v>
      </c>
      <c r="B5">
        <v>49.92</v>
      </c>
      <c r="C5">
        <v>83.01</v>
      </c>
      <c r="D5">
        <v>76.3</v>
      </c>
      <c r="E5">
        <v>81.260000000000005</v>
      </c>
      <c r="F5">
        <v>61.18</v>
      </c>
      <c r="G5">
        <v>71.66</v>
      </c>
      <c r="H5">
        <v>70.34</v>
      </c>
      <c r="I5">
        <v>85.25</v>
      </c>
      <c r="J5">
        <v>100</v>
      </c>
      <c r="K5">
        <v>83.14</v>
      </c>
      <c r="L5">
        <v>56.84</v>
      </c>
      <c r="M5">
        <v>78.180000000000007</v>
      </c>
      <c r="N5">
        <v>70.52</v>
      </c>
      <c r="O5">
        <v>85.99</v>
      </c>
      <c r="P5">
        <v>80.239999999999995</v>
      </c>
      <c r="Q5">
        <v>77.86</v>
      </c>
      <c r="R5">
        <v>69.38</v>
      </c>
      <c r="S5">
        <v>72.37</v>
      </c>
      <c r="T5">
        <v>71.09</v>
      </c>
      <c r="U5">
        <v>68.08</v>
      </c>
      <c r="V5">
        <v>57.41</v>
      </c>
      <c r="W5">
        <v>89.43</v>
      </c>
      <c r="X5">
        <v>78.099999999999994</v>
      </c>
    </row>
    <row r="6" spans="1:24" x14ac:dyDescent="0.25">
      <c r="A6">
        <v>3</v>
      </c>
      <c r="B6">
        <v>60.97</v>
      </c>
      <c r="C6">
        <v>73.959999999999994</v>
      </c>
      <c r="D6">
        <v>87.59</v>
      </c>
      <c r="E6">
        <v>94.2</v>
      </c>
      <c r="F6">
        <v>79.95</v>
      </c>
      <c r="G6">
        <v>66.44</v>
      </c>
      <c r="H6">
        <v>72.17</v>
      </c>
      <c r="I6">
        <v>55.58</v>
      </c>
      <c r="J6">
        <v>79.36</v>
      </c>
      <c r="K6">
        <v>90.92</v>
      </c>
      <c r="L6">
        <v>70.5</v>
      </c>
      <c r="M6">
        <v>74.010000000000005</v>
      </c>
      <c r="N6">
        <v>70.36</v>
      </c>
      <c r="O6">
        <v>64.040000000000006</v>
      </c>
      <c r="P6">
        <v>79.540000000000006</v>
      </c>
      <c r="Q6">
        <v>100</v>
      </c>
      <c r="R6">
        <v>72.3</v>
      </c>
      <c r="S6">
        <v>94.64</v>
      </c>
      <c r="T6">
        <v>67.72</v>
      </c>
      <c r="U6">
        <v>65.290000000000006</v>
      </c>
      <c r="V6">
        <v>80.23</v>
      </c>
      <c r="W6">
        <v>69.83</v>
      </c>
      <c r="X6">
        <v>79.42</v>
      </c>
    </row>
    <row r="7" spans="1:24" x14ac:dyDescent="0.25">
      <c r="A7">
        <v>4</v>
      </c>
      <c r="B7">
        <v>64.58</v>
      </c>
      <c r="C7">
        <v>76.959999999999994</v>
      </c>
      <c r="D7">
        <v>65.77</v>
      </c>
      <c r="E7">
        <v>53.21</v>
      </c>
      <c r="F7">
        <v>49.54</v>
      </c>
      <c r="G7">
        <v>82.5</v>
      </c>
      <c r="H7">
        <v>84.39</v>
      </c>
      <c r="I7">
        <v>76.38</v>
      </c>
      <c r="J7">
        <v>91.63</v>
      </c>
      <c r="K7">
        <v>65.650000000000006</v>
      </c>
      <c r="L7">
        <v>68.34</v>
      </c>
      <c r="M7">
        <v>57.47</v>
      </c>
      <c r="N7">
        <v>97.06</v>
      </c>
      <c r="O7">
        <v>63.37</v>
      </c>
      <c r="P7">
        <v>82.01</v>
      </c>
      <c r="Q7">
        <v>87.45</v>
      </c>
      <c r="R7">
        <v>70.48</v>
      </c>
      <c r="S7">
        <v>74.459999999999994</v>
      </c>
      <c r="T7">
        <v>68.44</v>
      </c>
      <c r="U7">
        <v>70.42</v>
      </c>
      <c r="V7">
        <v>78.95</v>
      </c>
      <c r="W7">
        <v>89.34</v>
      </c>
      <c r="X7">
        <v>54.18</v>
      </c>
    </row>
    <row r="8" spans="1:24" x14ac:dyDescent="0.25">
      <c r="A8">
        <v>5</v>
      </c>
      <c r="B8">
        <v>100</v>
      </c>
      <c r="C8">
        <v>77.790000000000006</v>
      </c>
      <c r="D8">
        <v>65.27</v>
      </c>
      <c r="E8">
        <v>77.83</v>
      </c>
      <c r="F8">
        <v>55.93</v>
      </c>
      <c r="G8">
        <v>62.47</v>
      </c>
      <c r="H8">
        <v>68.430000000000007</v>
      </c>
      <c r="I8">
        <v>70.8</v>
      </c>
      <c r="J8">
        <v>66.260000000000005</v>
      </c>
      <c r="K8">
        <v>61.89</v>
      </c>
      <c r="L8">
        <v>64</v>
      </c>
      <c r="M8">
        <v>67.75</v>
      </c>
      <c r="N8">
        <v>86.2</v>
      </c>
      <c r="O8">
        <v>52.64</v>
      </c>
      <c r="P8">
        <v>87.8</v>
      </c>
      <c r="Q8">
        <v>93.6</v>
      </c>
      <c r="R8">
        <v>63.99</v>
      </c>
      <c r="S8">
        <v>57.87</v>
      </c>
      <c r="T8">
        <v>72.61</v>
      </c>
      <c r="U8">
        <v>79.16</v>
      </c>
      <c r="V8">
        <v>59.99</v>
      </c>
      <c r="W8">
        <v>82.64</v>
      </c>
      <c r="X8">
        <v>53.53</v>
      </c>
    </row>
    <row r="9" spans="1:24" x14ac:dyDescent="0.25">
      <c r="A9">
        <v>6</v>
      </c>
      <c r="B9">
        <v>70.14</v>
      </c>
      <c r="C9">
        <v>76.819999999999993</v>
      </c>
      <c r="D9">
        <v>76.62</v>
      </c>
      <c r="E9">
        <v>76.89</v>
      </c>
      <c r="F9">
        <v>51.75</v>
      </c>
      <c r="G9">
        <v>77.08</v>
      </c>
      <c r="H9">
        <v>79.05</v>
      </c>
      <c r="I9">
        <v>81.22</v>
      </c>
      <c r="J9">
        <v>88.35</v>
      </c>
      <c r="K9">
        <v>42.88</v>
      </c>
      <c r="L9">
        <v>79.680000000000007</v>
      </c>
      <c r="M9">
        <v>72.790000000000006</v>
      </c>
      <c r="N9">
        <v>82.07</v>
      </c>
      <c r="O9">
        <v>68.95</v>
      </c>
      <c r="P9">
        <v>71.099999999999994</v>
      </c>
      <c r="Q9">
        <v>67.89</v>
      </c>
      <c r="R9">
        <v>59.25</v>
      </c>
      <c r="S9">
        <v>87.74</v>
      </c>
      <c r="T9">
        <v>62.18</v>
      </c>
      <c r="U9">
        <v>71.959999999999994</v>
      </c>
      <c r="V9">
        <v>52.9</v>
      </c>
      <c r="W9">
        <v>71.75</v>
      </c>
      <c r="X9">
        <v>85.66</v>
      </c>
    </row>
    <row r="10" spans="1:24" x14ac:dyDescent="0.25">
      <c r="A10">
        <v>7</v>
      </c>
      <c r="B10">
        <v>75.27</v>
      </c>
      <c r="C10">
        <v>88.62</v>
      </c>
      <c r="D10">
        <v>64.67</v>
      </c>
      <c r="E10">
        <v>69</v>
      </c>
      <c r="F10">
        <v>69.81</v>
      </c>
      <c r="G10">
        <v>70.510000000000005</v>
      </c>
      <c r="H10">
        <v>61.43</v>
      </c>
      <c r="I10">
        <v>98.39</v>
      </c>
      <c r="J10">
        <v>77.739999999999995</v>
      </c>
      <c r="K10">
        <v>80.959999999999994</v>
      </c>
      <c r="L10">
        <v>65.12</v>
      </c>
      <c r="M10">
        <v>53.38</v>
      </c>
      <c r="N10">
        <v>56.54</v>
      </c>
      <c r="O10">
        <v>57.58</v>
      </c>
      <c r="P10">
        <v>98.45</v>
      </c>
      <c r="Q10">
        <v>55.13</v>
      </c>
      <c r="R10">
        <v>80.13</v>
      </c>
      <c r="S10">
        <v>53.14</v>
      </c>
      <c r="T10">
        <v>78.73</v>
      </c>
      <c r="U10">
        <v>73.06</v>
      </c>
      <c r="V10">
        <v>84.25</v>
      </c>
      <c r="W10">
        <v>80</v>
      </c>
      <c r="X10">
        <v>74.83</v>
      </c>
    </row>
    <row r="11" spans="1:24" x14ac:dyDescent="0.25">
      <c r="A11">
        <v>8</v>
      </c>
      <c r="B11">
        <v>62.48</v>
      </c>
      <c r="C11">
        <v>67.53</v>
      </c>
      <c r="D11">
        <v>74.930000000000007</v>
      </c>
      <c r="E11">
        <v>68.13</v>
      </c>
      <c r="F11">
        <v>63.89</v>
      </c>
      <c r="G11">
        <v>86.16</v>
      </c>
      <c r="H11">
        <v>89.94</v>
      </c>
      <c r="I11">
        <v>91.3</v>
      </c>
      <c r="J11">
        <v>96.9</v>
      </c>
      <c r="K11">
        <v>67.16</v>
      </c>
      <c r="L11">
        <v>81.22</v>
      </c>
      <c r="M11">
        <v>84.58</v>
      </c>
      <c r="N11">
        <v>85.14</v>
      </c>
      <c r="O11">
        <v>65.959999999999994</v>
      </c>
      <c r="P11">
        <v>79.849999999999994</v>
      </c>
      <c r="Q11">
        <v>71.010000000000005</v>
      </c>
      <c r="R11">
        <v>81.239999999999995</v>
      </c>
      <c r="S11">
        <v>74.040000000000006</v>
      </c>
      <c r="T11">
        <v>70.34</v>
      </c>
      <c r="U11">
        <v>72.290000000000006</v>
      </c>
      <c r="V11">
        <v>76.3</v>
      </c>
      <c r="W11">
        <v>100</v>
      </c>
      <c r="X11">
        <v>77.069999999999993</v>
      </c>
    </row>
    <row r="12" spans="1:24" x14ac:dyDescent="0.25">
      <c r="A12">
        <v>9</v>
      </c>
      <c r="B12">
        <v>53.24</v>
      </c>
      <c r="C12">
        <v>64.84</v>
      </c>
      <c r="D12">
        <v>69.22</v>
      </c>
      <c r="E12">
        <v>87.43</v>
      </c>
      <c r="F12">
        <v>62.85</v>
      </c>
      <c r="G12">
        <v>81.06</v>
      </c>
      <c r="H12">
        <v>66.73</v>
      </c>
      <c r="I12">
        <v>69.8</v>
      </c>
      <c r="J12">
        <v>74.19</v>
      </c>
      <c r="K12">
        <v>69.06</v>
      </c>
      <c r="L12">
        <v>76.41</v>
      </c>
      <c r="M12">
        <v>78.53</v>
      </c>
      <c r="N12">
        <v>66.540000000000006</v>
      </c>
      <c r="O12">
        <v>61.88</v>
      </c>
      <c r="P12">
        <v>73.349999999999994</v>
      </c>
      <c r="Q12">
        <v>87.42</v>
      </c>
      <c r="R12">
        <v>74.680000000000007</v>
      </c>
      <c r="S12">
        <v>90.93</v>
      </c>
      <c r="T12">
        <v>70.7</v>
      </c>
      <c r="U12">
        <v>69.27</v>
      </c>
      <c r="V12">
        <v>78.400000000000006</v>
      </c>
      <c r="W12">
        <v>67.44</v>
      </c>
      <c r="X12">
        <v>73.37</v>
      </c>
    </row>
    <row r="13" spans="1:24" x14ac:dyDescent="0.25">
      <c r="A13">
        <v>10</v>
      </c>
      <c r="B13">
        <v>82.24</v>
      </c>
      <c r="C13">
        <v>81.14</v>
      </c>
      <c r="D13">
        <v>65.31</v>
      </c>
      <c r="E13">
        <v>74.77</v>
      </c>
      <c r="F13">
        <v>78.98</v>
      </c>
      <c r="G13">
        <v>70.849999999999994</v>
      </c>
      <c r="H13">
        <v>79.39</v>
      </c>
      <c r="I13">
        <v>61.17</v>
      </c>
      <c r="J13">
        <v>74.430000000000007</v>
      </c>
      <c r="K13">
        <v>60.98</v>
      </c>
      <c r="L13">
        <v>73.12</v>
      </c>
      <c r="M13">
        <v>70.25</v>
      </c>
      <c r="N13">
        <v>60.6</v>
      </c>
      <c r="O13">
        <v>69.53</v>
      </c>
      <c r="P13">
        <v>72.11</v>
      </c>
      <c r="Q13">
        <v>55.51</v>
      </c>
      <c r="R13">
        <v>71.75</v>
      </c>
      <c r="S13">
        <v>80.27</v>
      </c>
      <c r="T13">
        <v>67.680000000000007</v>
      </c>
      <c r="U13">
        <v>65.19</v>
      </c>
      <c r="V13">
        <v>90.64</v>
      </c>
      <c r="W13">
        <v>70.849999999999994</v>
      </c>
      <c r="X13">
        <v>65.7</v>
      </c>
    </row>
    <row r="14" spans="1:24" x14ac:dyDescent="0.25">
      <c r="A14">
        <v>11</v>
      </c>
      <c r="B14">
        <v>92.88</v>
      </c>
      <c r="C14">
        <v>82.54</v>
      </c>
      <c r="D14">
        <v>92.61</v>
      </c>
      <c r="E14">
        <v>76.25</v>
      </c>
      <c r="F14">
        <v>77.3</v>
      </c>
      <c r="G14">
        <v>81.87</v>
      </c>
      <c r="H14">
        <v>68</v>
      </c>
      <c r="I14">
        <v>79.209999999999994</v>
      </c>
      <c r="J14">
        <v>69.11</v>
      </c>
      <c r="K14">
        <v>52.16</v>
      </c>
      <c r="L14">
        <v>77.94</v>
      </c>
      <c r="M14">
        <v>75.77</v>
      </c>
      <c r="N14">
        <v>79.97</v>
      </c>
      <c r="O14">
        <v>76.55</v>
      </c>
      <c r="P14">
        <v>80.55</v>
      </c>
      <c r="Q14">
        <v>94.87</v>
      </c>
      <c r="R14">
        <v>61.55</v>
      </c>
      <c r="S14">
        <v>70.33</v>
      </c>
      <c r="T14">
        <v>77.209999999999994</v>
      </c>
      <c r="U14">
        <v>61.82</v>
      </c>
      <c r="V14">
        <v>91.75</v>
      </c>
      <c r="W14">
        <v>82.82</v>
      </c>
      <c r="X14">
        <v>77.91</v>
      </c>
    </row>
    <row r="15" spans="1:24" x14ac:dyDescent="0.25">
      <c r="A15">
        <v>12</v>
      </c>
      <c r="B15">
        <v>49.73</v>
      </c>
      <c r="C15">
        <v>74.36</v>
      </c>
      <c r="D15">
        <v>67.319999999999993</v>
      </c>
      <c r="E15">
        <v>86.16</v>
      </c>
      <c r="F15">
        <v>64.819999999999993</v>
      </c>
      <c r="G15">
        <v>58.72</v>
      </c>
      <c r="H15">
        <v>81.81</v>
      </c>
      <c r="I15">
        <v>77.28</v>
      </c>
      <c r="J15">
        <v>72.45</v>
      </c>
      <c r="K15">
        <v>59.81</v>
      </c>
      <c r="L15">
        <v>73.73</v>
      </c>
      <c r="M15">
        <v>80.680000000000007</v>
      </c>
      <c r="N15">
        <v>87.32</v>
      </c>
      <c r="O15">
        <v>68.099999999999994</v>
      </c>
      <c r="P15">
        <v>78.87</v>
      </c>
      <c r="Q15">
        <v>93.75</v>
      </c>
      <c r="R15">
        <v>59.74</v>
      </c>
      <c r="S15">
        <v>68.209999999999994</v>
      </c>
      <c r="T15">
        <v>70.31</v>
      </c>
      <c r="U15">
        <v>69.78</v>
      </c>
      <c r="V15">
        <v>93.01</v>
      </c>
      <c r="W15">
        <v>88.19</v>
      </c>
      <c r="X15">
        <v>57.96</v>
      </c>
    </row>
    <row r="16" spans="1:24" x14ac:dyDescent="0.25">
      <c r="A16">
        <v>13</v>
      </c>
      <c r="B16">
        <v>54.34</v>
      </c>
      <c r="C16">
        <v>49.73</v>
      </c>
      <c r="D16">
        <v>84.22</v>
      </c>
      <c r="E16">
        <v>79.099999999999994</v>
      </c>
      <c r="F16">
        <v>54</v>
      </c>
      <c r="G16">
        <v>81.48</v>
      </c>
      <c r="H16">
        <v>78.790000000000006</v>
      </c>
      <c r="I16">
        <v>77.77</v>
      </c>
      <c r="J16">
        <v>76.849999999999994</v>
      </c>
      <c r="K16">
        <v>58.62</v>
      </c>
      <c r="L16">
        <v>65</v>
      </c>
      <c r="M16">
        <v>68.8</v>
      </c>
      <c r="N16">
        <v>62.23</v>
      </c>
      <c r="O16">
        <v>63.92</v>
      </c>
      <c r="P16">
        <v>64.81</v>
      </c>
      <c r="Q16">
        <v>92.89</v>
      </c>
      <c r="R16">
        <v>79.37</v>
      </c>
      <c r="S16">
        <v>66.22</v>
      </c>
      <c r="T16">
        <v>74.34</v>
      </c>
      <c r="U16">
        <v>75.94</v>
      </c>
      <c r="V16">
        <v>80.599999999999994</v>
      </c>
      <c r="W16">
        <v>72.58</v>
      </c>
      <c r="X16">
        <v>86.24</v>
      </c>
    </row>
    <row r="17" spans="1:24" x14ac:dyDescent="0.25">
      <c r="A17">
        <v>14</v>
      </c>
      <c r="B17">
        <v>86.38</v>
      </c>
      <c r="C17">
        <v>72.84</v>
      </c>
      <c r="D17">
        <v>67.510000000000005</v>
      </c>
      <c r="E17">
        <v>76</v>
      </c>
      <c r="F17">
        <v>67.94</v>
      </c>
      <c r="G17">
        <v>93.44</v>
      </c>
      <c r="H17">
        <v>76.66</v>
      </c>
      <c r="I17">
        <v>76.06</v>
      </c>
      <c r="J17">
        <v>65.09</v>
      </c>
      <c r="K17">
        <v>77.900000000000006</v>
      </c>
      <c r="L17">
        <v>78.7</v>
      </c>
      <c r="M17">
        <v>94.26</v>
      </c>
      <c r="N17">
        <v>100</v>
      </c>
      <c r="O17">
        <v>53.79</v>
      </c>
      <c r="P17">
        <v>72.400000000000006</v>
      </c>
      <c r="Q17">
        <v>61.86</v>
      </c>
      <c r="R17">
        <v>59.92</v>
      </c>
      <c r="S17">
        <v>54.04</v>
      </c>
      <c r="T17">
        <v>84.94</v>
      </c>
      <c r="U17">
        <v>68.38</v>
      </c>
      <c r="V17">
        <v>76.540000000000006</v>
      </c>
      <c r="W17">
        <v>88.54</v>
      </c>
      <c r="X17">
        <v>72.33</v>
      </c>
    </row>
    <row r="18" spans="1:24" x14ac:dyDescent="0.25">
      <c r="A18">
        <v>15</v>
      </c>
      <c r="B18">
        <v>80.37</v>
      </c>
      <c r="C18">
        <v>83.49</v>
      </c>
      <c r="D18">
        <v>62.07</v>
      </c>
      <c r="E18">
        <v>80.569999999999993</v>
      </c>
      <c r="F18">
        <v>73.72</v>
      </c>
      <c r="G18">
        <v>78.150000000000006</v>
      </c>
      <c r="H18">
        <v>69.7</v>
      </c>
      <c r="I18">
        <v>94.54</v>
      </c>
      <c r="J18">
        <v>78.73</v>
      </c>
      <c r="K18">
        <v>76.03</v>
      </c>
      <c r="L18">
        <v>86.76</v>
      </c>
      <c r="M18">
        <v>75.02</v>
      </c>
      <c r="N18">
        <v>82.13</v>
      </c>
      <c r="O18">
        <v>64.39</v>
      </c>
      <c r="P18">
        <v>74.84</v>
      </c>
      <c r="Q18">
        <v>77.62</v>
      </c>
      <c r="R18">
        <v>62.55</v>
      </c>
      <c r="S18">
        <v>87.23</v>
      </c>
      <c r="T18">
        <v>75.34</v>
      </c>
      <c r="U18">
        <v>74.77</v>
      </c>
      <c r="V18">
        <v>56.96</v>
      </c>
      <c r="W18">
        <v>91.58</v>
      </c>
      <c r="X18">
        <v>60.97</v>
      </c>
    </row>
    <row r="19" spans="1:24" x14ac:dyDescent="0.25">
      <c r="A19">
        <v>16</v>
      </c>
      <c r="B19">
        <v>65.44</v>
      </c>
      <c r="C19">
        <v>57.26</v>
      </c>
      <c r="D19">
        <v>80.11</v>
      </c>
      <c r="E19">
        <v>84.72</v>
      </c>
      <c r="F19">
        <v>56.65</v>
      </c>
      <c r="G19">
        <v>89.47</v>
      </c>
      <c r="H19">
        <v>82.32</v>
      </c>
      <c r="I19">
        <v>72.89</v>
      </c>
      <c r="J19">
        <v>96.99</v>
      </c>
      <c r="K19">
        <v>61.71</v>
      </c>
      <c r="L19">
        <v>78.39</v>
      </c>
      <c r="M19">
        <v>62.77</v>
      </c>
      <c r="N19">
        <v>70.47</v>
      </c>
      <c r="O19">
        <v>61.66</v>
      </c>
      <c r="P19">
        <v>85.72</v>
      </c>
      <c r="Q19">
        <v>78.11</v>
      </c>
      <c r="R19">
        <v>76.44</v>
      </c>
      <c r="S19">
        <v>63.31</v>
      </c>
      <c r="T19">
        <v>70.61</v>
      </c>
      <c r="U19">
        <v>69.8</v>
      </c>
      <c r="V19">
        <v>60.14</v>
      </c>
      <c r="W19">
        <v>80.42</v>
      </c>
      <c r="X19">
        <v>71.989999999999995</v>
      </c>
    </row>
    <row r="20" spans="1:24" x14ac:dyDescent="0.25">
      <c r="A20">
        <v>17</v>
      </c>
      <c r="B20">
        <v>93.43</v>
      </c>
      <c r="C20">
        <v>71.12</v>
      </c>
      <c r="D20">
        <v>75.73</v>
      </c>
      <c r="E20">
        <v>64.95</v>
      </c>
      <c r="F20">
        <v>63.81</v>
      </c>
      <c r="G20">
        <v>72.319999999999993</v>
      </c>
      <c r="H20">
        <v>92.04</v>
      </c>
      <c r="I20">
        <v>66.11</v>
      </c>
      <c r="J20">
        <v>83.05</v>
      </c>
      <c r="K20">
        <v>79.12</v>
      </c>
      <c r="L20">
        <v>62.33</v>
      </c>
      <c r="M20">
        <v>61.16</v>
      </c>
      <c r="N20">
        <v>100</v>
      </c>
      <c r="O20">
        <v>60.38</v>
      </c>
      <c r="P20">
        <v>60.11</v>
      </c>
      <c r="Q20">
        <v>100</v>
      </c>
      <c r="R20">
        <v>64.63</v>
      </c>
      <c r="S20">
        <v>71.930000000000007</v>
      </c>
      <c r="T20">
        <v>64.510000000000005</v>
      </c>
      <c r="U20">
        <v>72.77</v>
      </c>
      <c r="V20">
        <v>80.31</v>
      </c>
      <c r="W20">
        <v>62.09</v>
      </c>
      <c r="X20">
        <v>76.41</v>
      </c>
    </row>
    <row r="21" spans="1:24" x14ac:dyDescent="0.25">
      <c r="A21">
        <v>18</v>
      </c>
      <c r="B21">
        <v>100</v>
      </c>
      <c r="C21">
        <v>97.93</v>
      </c>
      <c r="D21">
        <v>78.69</v>
      </c>
      <c r="E21">
        <v>60.02</v>
      </c>
      <c r="F21">
        <v>47.8</v>
      </c>
      <c r="G21">
        <v>69.23</v>
      </c>
      <c r="H21">
        <v>90.38</v>
      </c>
      <c r="I21">
        <v>67.2</v>
      </c>
      <c r="J21">
        <v>85.77</v>
      </c>
      <c r="K21">
        <v>79.5</v>
      </c>
      <c r="L21">
        <v>70.34</v>
      </c>
      <c r="M21">
        <v>63.76</v>
      </c>
      <c r="N21">
        <v>96.96</v>
      </c>
      <c r="O21">
        <v>81.040000000000006</v>
      </c>
      <c r="P21">
        <v>68.989999999999995</v>
      </c>
      <c r="Q21">
        <v>50.67</v>
      </c>
      <c r="R21">
        <v>78.52</v>
      </c>
      <c r="S21">
        <v>71.47</v>
      </c>
      <c r="T21">
        <v>66.73</v>
      </c>
      <c r="U21">
        <v>75.95</v>
      </c>
      <c r="V21">
        <v>92.77</v>
      </c>
      <c r="W21">
        <v>78.91</v>
      </c>
      <c r="X21">
        <v>65.53</v>
      </c>
    </row>
    <row r="22" spans="1:24" x14ac:dyDescent="0.25">
      <c r="A22">
        <v>19</v>
      </c>
      <c r="B22">
        <v>47.42</v>
      </c>
      <c r="C22">
        <v>82.32</v>
      </c>
      <c r="D22">
        <v>79.930000000000007</v>
      </c>
      <c r="E22">
        <v>83</v>
      </c>
      <c r="F22">
        <v>84.1</v>
      </c>
      <c r="G22">
        <v>78.64</v>
      </c>
      <c r="H22">
        <v>83.97</v>
      </c>
      <c r="I22">
        <v>76.459999999999994</v>
      </c>
      <c r="J22">
        <v>79.64</v>
      </c>
      <c r="K22">
        <v>58.07</v>
      </c>
      <c r="L22">
        <v>65.45</v>
      </c>
      <c r="M22">
        <v>70.59</v>
      </c>
      <c r="N22">
        <v>70.56</v>
      </c>
      <c r="O22">
        <v>63.04</v>
      </c>
      <c r="P22">
        <v>87.6</v>
      </c>
      <c r="Q22">
        <v>78.680000000000007</v>
      </c>
      <c r="R22">
        <v>76.58</v>
      </c>
      <c r="S22">
        <v>77.430000000000007</v>
      </c>
      <c r="T22">
        <v>76.34</v>
      </c>
      <c r="U22">
        <v>60.43</v>
      </c>
      <c r="V22">
        <v>62.79</v>
      </c>
      <c r="W22">
        <v>100</v>
      </c>
      <c r="X22">
        <v>68.91</v>
      </c>
    </row>
    <row r="23" spans="1:24" x14ac:dyDescent="0.25">
      <c r="A23">
        <v>20</v>
      </c>
      <c r="B23">
        <v>74.48</v>
      </c>
      <c r="C23">
        <v>100</v>
      </c>
      <c r="D23">
        <v>73.900000000000006</v>
      </c>
      <c r="E23">
        <v>56.48</v>
      </c>
      <c r="F23">
        <v>45.6</v>
      </c>
      <c r="G23">
        <v>80.25</v>
      </c>
      <c r="H23">
        <v>56</v>
      </c>
      <c r="I23">
        <v>74.75</v>
      </c>
      <c r="J23">
        <v>70.69</v>
      </c>
      <c r="K23">
        <v>55.21</v>
      </c>
      <c r="L23">
        <v>73.64</v>
      </c>
      <c r="M23">
        <v>91.99</v>
      </c>
      <c r="N23">
        <v>64.94</v>
      </c>
      <c r="O23">
        <v>74.14</v>
      </c>
      <c r="P23">
        <v>87.11</v>
      </c>
      <c r="Q23">
        <v>83.42</v>
      </c>
      <c r="R23">
        <v>67.069999999999993</v>
      </c>
      <c r="S23">
        <v>55.24</v>
      </c>
      <c r="T23">
        <v>69.48</v>
      </c>
      <c r="U23">
        <v>81.209999999999994</v>
      </c>
      <c r="V23">
        <v>87.55</v>
      </c>
      <c r="W23">
        <v>93.96</v>
      </c>
      <c r="X23">
        <v>75.88</v>
      </c>
    </row>
    <row r="24" spans="1:24" x14ac:dyDescent="0.25">
      <c r="A24">
        <v>21</v>
      </c>
      <c r="B24">
        <v>57.86</v>
      </c>
      <c r="C24">
        <v>60.62</v>
      </c>
      <c r="D24">
        <v>81.569999999999993</v>
      </c>
      <c r="E24">
        <v>94.43</v>
      </c>
      <c r="F24">
        <v>76.099999999999994</v>
      </c>
      <c r="G24">
        <v>73.459999999999994</v>
      </c>
      <c r="H24">
        <v>75.56</v>
      </c>
      <c r="I24">
        <v>84.26</v>
      </c>
      <c r="J24">
        <v>88.44</v>
      </c>
      <c r="K24">
        <v>65.89</v>
      </c>
      <c r="L24">
        <v>71.11</v>
      </c>
      <c r="M24">
        <v>67.099999999999994</v>
      </c>
      <c r="N24">
        <v>73.06</v>
      </c>
      <c r="O24">
        <v>78.2</v>
      </c>
      <c r="P24">
        <v>64.87</v>
      </c>
      <c r="Q24">
        <v>67.64</v>
      </c>
      <c r="R24">
        <v>76.36</v>
      </c>
      <c r="S24">
        <v>93.3</v>
      </c>
      <c r="T24">
        <v>63.09</v>
      </c>
      <c r="U24">
        <v>64.069999999999993</v>
      </c>
      <c r="V24">
        <v>62.44</v>
      </c>
      <c r="W24">
        <v>100</v>
      </c>
      <c r="X24">
        <v>68.239999999999995</v>
      </c>
    </row>
    <row r="25" spans="1:24" x14ac:dyDescent="0.25">
      <c r="A25">
        <v>22</v>
      </c>
      <c r="B25">
        <v>92.94</v>
      </c>
      <c r="C25">
        <v>95.37</v>
      </c>
      <c r="D25">
        <v>67.45</v>
      </c>
      <c r="E25">
        <v>81.260000000000005</v>
      </c>
      <c r="F25">
        <v>44.82</v>
      </c>
      <c r="G25">
        <v>80.34</v>
      </c>
      <c r="H25">
        <v>76.86</v>
      </c>
      <c r="I25">
        <v>82.2</v>
      </c>
      <c r="J25">
        <v>79.680000000000007</v>
      </c>
      <c r="K25">
        <v>80.39</v>
      </c>
      <c r="L25">
        <v>68</v>
      </c>
      <c r="M25">
        <v>66.97</v>
      </c>
      <c r="N25">
        <v>74.34</v>
      </c>
      <c r="O25">
        <v>67.040000000000006</v>
      </c>
      <c r="P25">
        <v>76.45</v>
      </c>
      <c r="Q25">
        <v>73.66</v>
      </c>
      <c r="R25">
        <v>66.69</v>
      </c>
      <c r="S25">
        <v>100</v>
      </c>
      <c r="T25">
        <v>71.23</v>
      </c>
      <c r="U25">
        <v>74.95</v>
      </c>
      <c r="V25">
        <v>83</v>
      </c>
      <c r="W25">
        <v>91.46</v>
      </c>
      <c r="X25">
        <v>60.43</v>
      </c>
    </row>
    <row r="26" spans="1:24" x14ac:dyDescent="0.25">
      <c r="A26">
        <v>23</v>
      </c>
      <c r="B26">
        <v>86.34</v>
      </c>
      <c r="C26">
        <v>73.010000000000005</v>
      </c>
      <c r="D26">
        <v>71.31</v>
      </c>
      <c r="E26">
        <v>71.489999999999995</v>
      </c>
      <c r="F26">
        <v>71.03</v>
      </c>
      <c r="G26">
        <v>71.400000000000006</v>
      </c>
      <c r="H26">
        <v>63.49</v>
      </c>
      <c r="I26">
        <v>66.59</v>
      </c>
      <c r="J26">
        <v>67.59</v>
      </c>
      <c r="K26">
        <v>81.02</v>
      </c>
      <c r="L26">
        <v>64.430000000000007</v>
      </c>
      <c r="M26">
        <v>78.89</v>
      </c>
      <c r="N26">
        <v>77.09</v>
      </c>
      <c r="O26">
        <v>62.42</v>
      </c>
      <c r="P26">
        <v>76.06</v>
      </c>
      <c r="Q26">
        <v>80.3</v>
      </c>
      <c r="R26">
        <v>77.069999999999993</v>
      </c>
      <c r="S26">
        <v>92.46</v>
      </c>
      <c r="T26">
        <v>68.650000000000006</v>
      </c>
      <c r="U26">
        <v>72.319999999999993</v>
      </c>
      <c r="V26">
        <v>58.9</v>
      </c>
      <c r="W26">
        <v>100</v>
      </c>
      <c r="X26">
        <v>63.99</v>
      </c>
    </row>
    <row r="27" spans="1:24" x14ac:dyDescent="0.25">
      <c r="A27">
        <v>24</v>
      </c>
      <c r="B27">
        <v>50.95</v>
      </c>
      <c r="C27">
        <v>79.09</v>
      </c>
      <c r="D27">
        <v>67.05</v>
      </c>
      <c r="E27">
        <v>68.5</v>
      </c>
      <c r="F27">
        <v>65.12</v>
      </c>
      <c r="G27">
        <v>85.62</v>
      </c>
      <c r="H27">
        <v>74.64</v>
      </c>
      <c r="I27">
        <v>83.53</v>
      </c>
      <c r="J27">
        <v>76.849999999999994</v>
      </c>
      <c r="K27">
        <v>67.56</v>
      </c>
      <c r="L27">
        <v>69.36</v>
      </c>
      <c r="M27">
        <v>77.87</v>
      </c>
      <c r="N27">
        <v>81.25</v>
      </c>
      <c r="O27">
        <v>60.29</v>
      </c>
      <c r="P27">
        <v>66.239999999999995</v>
      </c>
      <c r="Q27">
        <v>68.86</v>
      </c>
      <c r="R27">
        <v>79.97</v>
      </c>
      <c r="S27">
        <v>52.67</v>
      </c>
      <c r="T27">
        <v>67.27</v>
      </c>
      <c r="U27">
        <v>65.75</v>
      </c>
      <c r="V27">
        <v>79.260000000000005</v>
      </c>
      <c r="W27">
        <v>90.59</v>
      </c>
      <c r="X27">
        <v>58.77</v>
      </c>
    </row>
    <row r="28" spans="1:24" x14ac:dyDescent="0.25">
      <c r="A28">
        <v>25</v>
      </c>
      <c r="B28">
        <v>35.130000000000003</v>
      </c>
      <c r="C28">
        <v>69.58</v>
      </c>
      <c r="D28">
        <v>71.33</v>
      </c>
      <c r="E28">
        <v>99.42</v>
      </c>
      <c r="F28">
        <v>76.36</v>
      </c>
      <c r="G28">
        <v>87.46</v>
      </c>
      <c r="H28">
        <v>71.31</v>
      </c>
      <c r="I28">
        <v>64.64</v>
      </c>
      <c r="J28">
        <v>81.239999999999995</v>
      </c>
      <c r="K28">
        <v>66.78</v>
      </c>
      <c r="L28">
        <v>65.150000000000006</v>
      </c>
      <c r="M28">
        <v>69.77</v>
      </c>
      <c r="N28">
        <v>93.06</v>
      </c>
      <c r="O28">
        <v>71.14</v>
      </c>
      <c r="P28">
        <v>96.26</v>
      </c>
      <c r="Q28">
        <v>100</v>
      </c>
      <c r="R28">
        <v>77.319999999999993</v>
      </c>
      <c r="S28">
        <v>88.32</v>
      </c>
      <c r="T28">
        <v>69.91</v>
      </c>
      <c r="U28">
        <v>84.31</v>
      </c>
      <c r="V28">
        <v>74.400000000000006</v>
      </c>
      <c r="W28">
        <v>65.81</v>
      </c>
      <c r="X28">
        <v>75.92</v>
      </c>
    </row>
    <row r="29" spans="1:24" x14ac:dyDescent="0.25">
      <c r="A29">
        <v>26</v>
      </c>
      <c r="B29">
        <v>46.07</v>
      </c>
      <c r="C29">
        <v>67.19</v>
      </c>
      <c r="D29">
        <v>77.349999999999994</v>
      </c>
      <c r="E29">
        <v>92.93</v>
      </c>
      <c r="F29">
        <v>62.61</v>
      </c>
      <c r="G29">
        <v>69.69</v>
      </c>
      <c r="H29">
        <v>65.260000000000005</v>
      </c>
      <c r="I29">
        <v>79.45</v>
      </c>
      <c r="J29">
        <v>77.42</v>
      </c>
      <c r="K29">
        <v>65.86</v>
      </c>
      <c r="L29">
        <v>70.849999999999994</v>
      </c>
      <c r="M29">
        <v>60.08</v>
      </c>
      <c r="N29">
        <v>86.44</v>
      </c>
      <c r="O29">
        <v>74.37</v>
      </c>
      <c r="P29">
        <v>77.540000000000006</v>
      </c>
      <c r="Q29">
        <v>73.78</v>
      </c>
      <c r="R29">
        <v>80.52</v>
      </c>
      <c r="S29">
        <v>70.680000000000007</v>
      </c>
      <c r="T29">
        <v>72.13</v>
      </c>
      <c r="U29">
        <v>75.19</v>
      </c>
      <c r="V29">
        <v>71.8</v>
      </c>
      <c r="W29">
        <v>87.12</v>
      </c>
      <c r="X29">
        <v>68.14</v>
      </c>
    </row>
    <row r="30" spans="1:24" x14ac:dyDescent="0.25">
      <c r="A30">
        <v>27</v>
      </c>
      <c r="B30">
        <v>76.58</v>
      </c>
      <c r="C30">
        <v>89.74</v>
      </c>
      <c r="D30">
        <v>70.41</v>
      </c>
      <c r="E30">
        <v>100</v>
      </c>
      <c r="F30">
        <v>94.18</v>
      </c>
      <c r="G30">
        <v>77.400000000000006</v>
      </c>
      <c r="H30">
        <v>80.3</v>
      </c>
      <c r="I30">
        <v>80.349999999999994</v>
      </c>
      <c r="J30">
        <v>97.15</v>
      </c>
      <c r="K30">
        <v>56.59</v>
      </c>
      <c r="L30">
        <v>68.209999999999994</v>
      </c>
      <c r="M30">
        <v>67.25</v>
      </c>
      <c r="N30">
        <v>100</v>
      </c>
      <c r="O30">
        <v>58.3</v>
      </c>
      <c r="P30">
        <v>66.33</v>
      </c>
      <c r="Q30">
        <v>88.09</v>
      </c>
      <c r="R30">
        <v>84.62</v>
      </c>
      <c r="S30">
        <v>86.21</v>
      </c>
      <c r="T30">
        <v>63.34</v>
      </c>
      <c r="U30">
        <v>73.61</v>
      </c>
      <c r="V30">
        <v>85.84</v>
      </c>
      <c r="W30">
        <v>82.28</v>
      </c>
      <c r="X30">
        <v>67.040000000000006</v>
      </c>
    </row>
    <row r="31" spans="1:24" x14ac:dyDescent="0.25">
      <c r="A31">
        <v>28</v>
      </c>
      <c r="B31">
        <v>80.36</v>
      </c>
      <c r="C31">
        <v>82.71</v>
      </c>
      <c r="D31">
        <v>86.59</v>
      </c>
      <c r="E31">
        <v>81.430000000000007</v>
      </c>
      <c r="F31">
        <v>68.599999999999994</v>
      </c>
      <c r="G31">
        <v>67.52</v>
      </c>
      <c r="H31">
        <v>75.59</v>
      </c>
      <c r="I31">
        <v>60.34</v>
      </c>
      <c r="J31">
        <v>69.59</v>
      </c>
      <c r="K31">
        <v>57.05</v>
      </c>
      <c r="L31">
        <v>58.03</v>
      </c>
      <c r="M31">
        <v>85.18</v>
      </c>
      <c r="N31">
        <v>77.69</v>
      </c>
      <c r="O31">
        <v>67.8</v>
      </c>
      <c r="P31">
        <v>73.069999999999993</v>
      </c>
      <c r="Q31">
        <v>72</v>
      </c>
      <c r="R31">
        <v>59.86</v>
      </c>
      <c r="S31">
        <v>85.39</v>
      </c>
      <c r="T31">
        <v>67.59</v>
      </c>
      <c r="U31">
        <v>74.989999999999995</v>
      </c>
      <c r="V31">
        <v>80.55</v>
      </c>
      <c r="W31">
        <v>88.26</v>
      </c>
      <c r="X31">
        <v>56.91</v>
      </c>
    </row>
    <row r="32" spans="1:24" x14ac:dyDescent="0.25">
      <c r="A32">
        <v>29</v>
      </c>
      <c r="B32">
        <v>68.75</v>
      </c>
      <c r="C32">
        <v>67.69</v>
      </c>
      <c r="D32">
        <v>89.87</v>
      </c>
      <c r="E32">
        <v>80.209999999999994</v>
      </c>
      <c r="F32">
        <v>63.66</v>
      </c>
      <c r="G32">
        <v>66.16</v>
      </c>
      <c r="H32">
        <v>68.760000000000005</v>
      </c>
      <c r="I32">
        <v>87.57</v>
      </c>
      <c r="J32">
        <v>87.83</v>
      </c>
      <c r="K32">
        <v>74.81</v>
      </c>
      <c r="L32">
        <v>52.75</v>
      </c>
      <c r="M32">
        <v>57.83</v>
      </c>
      <c r="N32">
        <v>44.96</v>
      </c>
      <c r="O32">
        <v>79</v>
      </c>
      <c r="P32">
        <v>74.569999999999993</v>
      </c>
      <c r="Q32">
        <v>62.33</v>
      </c>
      <c r="R32">
        <v>68.05</v>
      </c>
      <c r="S32">
        <v>88.85</v>
      </c>
      <c r="T32">
        <v>69.61</v>
      </c>
      <c r="U32">
        <v>68.2</v>
      </c>
      <c r="V32">
        <v>74.7</v>
      </c>
      <c r="W32">
        <v>91.6</v>
      </c>
      <c r="X32">
        <v>60.04</v>
      </c>
    </row>
    <row r="33" spans="1:24" x14ac:dyDescent="0.25">
      <c r="A33">
        <v>30</v>
      </c>
      <c r="B33">
        <v>66.98</v>
      </c>
      <c r="C33">
        <v>67.489999999999995</v>
      </c>
      <c r="D33">
        <v>90.1</v>
      </c>
      <c r="E33">
        <v>58.42</v>
      </c>
      <c r="F33">
        <v>52.68</v>
      </c>
      <c r="G33">
        <v>70.8</v>
      </c>
      <c r="H33">
        <v>68.39</v>
      </c>
      <c r="I33">
        <v>82.17</v>
      </c>
      <c r="J33">
        <v>79.430000000000007</v>
      </c>
      <c r="K33">
        <v>59.3</v>
      </c>
      <c r="L33">
        <v>64.680000000000007</v>
      </c>
      <c r="M33">
        <v>81.55</v>
      </c>
      <c r="N33">
        <v>100</v>
      </c>
      <c r="O33">
        <v>84.21</v>
      </c>
      <c r="P33">
        <v>93.09</v>
      </c>
      <c r="Q33">
        <v>66.73</v>
      </c>
      <c r="R33">
        <v>81.39</v>
      </c>
      <c r="S33">
        <v>70.38</v>
      </c>
      <c r="T33">
        <v>72.56</v>
      </c>
      <c r="U33">
        <v>77.959999999999994</v>
      </c>
      <c r="V33">
        <v>75.55</v>
      </c>
      <c r="W33">
        <v>74.98</v>
      </c>
      <c r="X33">
        <v>71.13</v>
      </c>
    </row>
    <row r="34" spans="1:24" x14ac:dyDescent="0.25">
      <c r="A34">
        <v>31</v>
      </c>
      <c r="B34">
        <v>88.57</v>
      </c>
      <c r="C34">
        <v>76.2</v>
      </c>
      <c r="D34">
        <v>96.85</v>
      </c>
      <c r="E34">
        <v>84.5</v>
      </c>
      <c r="F34">
        <v>66.94</v>
      </c>
      <c r="G34">
        <v>83.3</v>
      </c>
      <c r="H34">
        <v>69.77</v>
      </c>
      <c r="I34">
        <v>78.900000000000006</v>
      </c>
      <c r="J34">
        <v>84.16</v>
      </c>
      <c r="K34">
        <v>69.14</v>
      </c>
      <c r="L34">
        <v>63.35</v>
      </c>
      <c r="M34">
        <v>64.56</v>
      </c>
      <c r="N34">
        <v>91.09</v>
      </c>
      <c r="O34">
        <v>67.930000000000007</v>
      </c>
      <c r="P34">
        <v>74.66</v>
      </c>
      <c r="Q34">
        <v>61.35</v>
      </c>
      <c r="R34">
        <v>84.64</v>
      </c>
      <c r="S34">
        <v>93.42</v>
      </c>
      <c r="T34">
        <v>71.69</v>
      </c>
      <c r="U34">
        <v>67.75</v>
      </c>
      <c r="V34">
        <v>73.66</v>
      </c>
      <c r="W34">
        <v>77.180000000000007</v>
      </c>
      <c r="X34">
        <v>81.63</v>
      </c>
    </row>
    <row r="35" spans="1:24" x14ac:dyDescent="0.25">
      <c r="A35">
        <v>32</v>
      </c>
      <c r="B35">
        <v>88.81</v>
      </c>
      <c r="C35">
        <v>99.55</v>
      </c>
      <c r="D35">
        <v>54.41</v>
      </c>
      <c r="E35">
        <v>70.209999999999994</v>
      </c>
      <c r="F35">
        <v>65.52</v>
      </c>
      <c r="G35">
        <v>69.930000000000007</v>
      </c>
      <c r="H35">
        <v>86.45</v>
      </c>
      <c r="I35">
        <v>70.16</v>
      </c>
      <c r="J35">
        <v>60.09</v>
      </c>
      <c r="K35">
        <v>69.36</v>
      </c>
      <c r="L35">
        <v>78.55</v>
      </c>
      <c r="M35">
        <v>78.34</v>
      </c>
      <c r="N35">
        <v>96.37</v>
      </c>
      <c r="O35">
        <v>76.010000000000005</v>
      </c>
      <c r="P35">
        <v>74.38</v>
      </c>
      <c r="Q35">
        <v>64.45</v>
      </c>
      <c r="R35">
        <v>61.36</v>
      </c>
      <c r="S35">
        <v>61.31</v>
      </c>
      <c r="T35">
        <v>62.9</v>
      </c>
      <c r="U35">
        <v>63.68</v>
      </c>
      <c r="V35">
        <v>76.72</v>
      </c>
      <c r="W35">
        <v>100</v>
      </c>
      <c r="X35">
        <v>82.87</v>
      </c>
    </row>
    <row r="36" spans="1:24" x14ac:dyDescent="0.25">
      <c r="A36">
        <v>33</v>
      </c>
      <c r="B36">
        <v>73.069999999999993</v>
      </c>
      <c r="C36">
        <v>88.41</v>
      </c>
      <c r="D36">
        <v>71.739999999999995</v>
      </c>
      <c r="E36">
        <v>73.58</v>
      </c>
      <c r="F36">
        <v>63.85</v>
      </c>
      <c r="G36">
        <v>79.05</v>
      </c>
      <c r="H36">
        <v>64.3</v>
      </c>
      <c r="I36">
        <v>70.709999999999994</v>
      </c>
      <c r="J36">
        <v>77.010000000000005</v>
      </c>
      <c r="K36">
        <v>84.31</v>
      </c>
      <c r="L36">
        <v>75.84</v>
      </c>
      <c r="M36">
        <v>59.04</v>
      </c>
      <c r="N36">
        <v>77.42</v>
      </c>
      <c r="O36">
        <v>68.23</v>
      </c>
      <c r="P36">
        <v>73.39</v>
      </c>
      <c r="Q36">
        <v>56.67</v>
      </c>
      <c r="R36">
        <v>77.08</v>
      </c>
      <c r="S36">
        <v>86.58</v>
      </c>
      <c r="T36">
        <v>76.87</v>
      </c>
      <c r="U36">
        <v>63.88</v>
      </c>
      <c r="V36">
        <v>62.84</v>
      </c>
      <c r="W36">
        <v>96.25</v>
      </c>
      <c r="X36">
        <v>59.91</v>
      </c>
    </row>
    <row r="37" spans="1:24" x14ac:dyDescent="0.25">
      <c r="A37">
        <v>34</v>
      </c>
      <c r="B37">
        <v>96.38</v>
      </c>
      <c r="C37">
        <v>66.91</v>
      </c>
      <c r="D37">
        <v>100</v>
      </c>
      <c r="E37">
        <v>82.87</v>
      </c>
      <c r="F37">
        <v>77.040000000000006</v>
      </c>
      <c r="G37">
        <v>61.31</v>
      </c>
      <c r="H37">
        <v>67.53</v>
      </c>
      <c r="I37">
        <v>87.94</v>
      </c>
      <c r="J37">
        <v>82.51</v>
      </c>
      <c r="K37">
        <v>86.76</v>
      </c>
      <c r="L37">
        <v>94.06</v>
      </c>
      <c r="M37">
        <v>69.67</v>
      </c>
      <c r="N37">
        <v>70.89</v>
      </c>
      <c r="O37">
        <v>69.31</v>
      </c>
      <c r="P37">
        <v>77.5</v>
      </c>
      <c r="Q37">
        <v>69.739999999999995</v>
      </c>
      <c r="R37">
        <v>89.78</v>
      </c>
      <c r="S37">
        <v>84.29</v>
      </c>
      <c r="T37">
        <v>65.069999999999993</v>
      </c>
      <c r="U37">
        <v>63.63</v>
      </c>
      <c r="V37">
        <v>72.86</v>
      </c>
      <c r="W37">
        <v>83.55</v>
      </c>
      <c r="X37">
        <v>65.040000000000006</v>
      </c>
    </row>
    <row r="38" spans="1:24" x14ac:dyDescent="0.25">
      <c r="A38">
        <v>35</v>
      </c>
      <c r="B38">
        <v>55.21</v>
      </c>
      <c r="C38">
        <v>78.680000000000007</v>
      </c>
      <c r="D38">
        <v>93.77</v>
      </c>
      <c r="E38">
        <v>89.95</v>
      </c>
      <c r="F38">
        <v>63.38</v>
      </c>
      <c r="G38">
        <v>66.64</v>
      </c>
      <c r="H38">
        <v>70.52</v>
      </c>
      <c r="I38">
        <v>64.489999999999995</v>
      </c>
      <c r="J38">
        <v>86.88</v>
      </c>
      <c r="K38">
        <v>78.03</v>
      </c>
      <c r="L38">
        <v>72.55</v>
      </c>
      <c r="M38">
        <v>54.76</v>
      </c>
      <c r="N38">
        <v>91.5</v>
      </c>
      <c r="O38">
        <v>70.64</v>
      </c>
      <c r="P38">
        <v>78.05</v>
      </c>
      <c r="Q38">
        <v>72.06</v>
      </c>
      <c r="R38">
        <v>74.92</v>
      </c>
      <c r="S38">
        <v>65.099999999999994</v>
      </c>
      <c r="T38">
        <v>79.319999999999993</v>
      </c>
      <c r="U38">
        <v>70.989999999999995</v>
      </c>
      <c r="V38">
        <v>65.19</v>
      </c>
      <c r="W38">
        <v>57.73</v>
      </c>
      <c r="X38">
        <v>56.06</v>
      </c>
    </row>
    <row r="39" spans="1:24" x14ac:dyDescent="0.25">
      <c r="A39">
        <v>36</v>
      </c>
      <c r="B39">
        <v>92.39</v>
      </c>
      <c r="C39">
        <v>65.260000000000005</v>
      </c>
      <c r="D39">
        <v>75.02</v>
      </c>
      <c r="E39">
        <v>80.510000000000005</v>
      </c>
      <c r="F39">
        <v>69.31</v>
      </c>
      <c r="G39">
        <v>73.59</v>
      </c>
      <c r="H39">
        <v>91.92</v>
      </c>
      <c r="I39">
        <v>91.78</v>
      </c>
      <c r="J39">
        <v>89.38</v>
      </c>
      <c r="K39">
        <v>47.9</v>
      </c>
      <c r="L39">
        <v>75.34</v>
      </c>
      <c r="M39">
        <v>64.27</v>
      </c>
      <c r="N39">
        <v>84.04</v>
      </c>
      <c r="O39">
        <v>63.71</v>
      </c>
      <c r="P39">
        <v>66.16</v>
      </c>
      <c r="Q39">
        <v>69.290000000000006</v>
      </c>
      <c r="R39">
        <v>73.28</v>
      </c>
      <c r="S39">
        <v>100</v>
      </c>
      <c r="T39">
        <v>75.709999999999994</v>
      </c>
      <c r="U39">
        <v>66.260000000000005</v>
      </c>
      <c r="V39">
        <v>100</v>
      </c>
      <c r="W39">
        <v>93.8</v>
      </c>
      <c r="X39">
        <v>67.86</v>
      </c>
    </row>
    <row r="40" spans="1:24" x14ac:dyDescent="0.25">
      <c r="A40">
        <v>37</v>
      </c>
      <c r="B40">
        <v>73.86</v>
      </c>
      <c r="C40">
        <v>78.099999999999994</v>
      </c>
      <c r="D40">
        <v>70.959999999999994</v>
      </c>
      <c r="E40">
        <v>88.56</v>
      </c>
      <c r="F40">
        <v>75.39</v>
      </c>
      <c r="G40">
        <v>73.260000000000005</v>
      </c>
      <c r="H40">
        <v>76.290000000000006</v>
      </c>
      <c r="I40">
        <v>70.650000000000006</v>
      </c>
      <c r="J40">
        <v>83.25</v>
      </c>
      <c r="K40">
        <v>47.11</v>
      </c>
      <c r="L40">
        <v>62.41</v>
      </c>
      <c r="M40">
        <v>66</v>
      </c>
      <c r="N40">
        <v>98.61</v>
      </c>
      <c r="O40">
        <v>68.150000000000006</v>
      </c>
      <c r="P40">
        <v>91.69</v>
      </c>
      <c r="Q40">
        <v>68.95</v>
      </c>
      <c r="R40">
        <v>84.04</v>
      </c>
      <c r="S40">
        <v>59.14</v>
      </c>
      <c r="T40">
        <v>67.930000000000007</v>
      </c>
      <c r="U40">
        <v>69.63</v>
      </c>
      <c r="V40">
        <v>52.88</v>
      </c>
      <c r="W40">
        <v>86.54</v>
      </c>
      <c r="X40">
        <v>78.98</v>
      </c>
    </row>
    <row r="41" spans="1:24" x14ac:dyDescent="0.25">
      <c r="A41">
        <v>38</v>
      </c>
      <c r="B41">
        <v>84.1</v>
      </c>
      <c r="C41">
        <v>91.46</v>
      </c>
      <c r="D41">
        <v>56.58</v>
      </c>
      <c r="E41">
        <v>95.34</v>
      </c>
      <c r="F41">
        <v>69.73</v>
      </c>
      <c r="G41">
        <v>63.86</v>
      </c>
      <c r="H41">
        <v>81.86</v>
      </c>
      <c r="I41">
        <v>86.92</v>
      </c>
      <c r="J41">
        <v>96.83</v>
      </c>
      <c r="K41">
        <v>56.61</v>
      </c>
      <c r="L41">
        <v>81.98</v>
      </c>
      <c r="M41">
        <v>69.31</v>
      </c>
      <c r="N41">
        <v>82.08</v>
      </c>
      <c r="O41">
        <v>53.47</v>
      </c>
      <c r="P41">
        <v>67</v>
      </c>
      <c r="Q41">
        <v>72.44</v>
      </c>
      <c r="R41">
        <v>63.47</v>
      </c>
      <c r="S41">
        <v>60.4</v>
      </c>
      <c r="T41">
        <v>74.650000000000006</v>
      </c>
      <c r="U41">
        <v>65.55</v>
      </c>
      <c r="V41">
        <v>97.04</v>
      </c>
      <c r="W41">
        <v>88.6</v>
      </c>
      <c r="X41">
        <v>55.32</v>
      </c>
    </row>
    <row r="42" spans="1:24" x14ac:dyDescent="0.25">
      <c r="A42">
        <v>39</v>
      </c>
      <c r="B42">
        <v>35.32</v>
      </c>
      <c r="C42">
        <v>81.03</v>
      </c>
      <c r="D42">
        <v>81.48</v>
      </c>
      <c r="E42">
        <v>98.9</v>
      </c>
      <c r="F42">
        <v>45.29</v>
      </c>
      <c r="G42">
        <v>54.61</v>
      </c>
      <c r="H42">
        <v>77.11</v>
      </c>
      <c r="I42">
        <v>77.239999999999995</v>
      </c>
      <c r="J42">
        <v>84.29</v>
      </c>
      <c r="K42">
        <v>69.17</v>
      </c>
      <c r="L42">
        <v>77.87</v>
      </c>
      <c r="M42">
        <v>58.06</v>
      </c>
      <c r="N42">
        <v>91.74</v>
      </c>
      <c r="O42">
        <v>62.19</v>
      </c>
      <c r="P42">
        <v>83.04</v>
      </c>
      <c r="Q42">
        <v>69.03</v>
      </c>
      <c r="R42">
        <v>68.650000000000006</v>
      </c>
      <c r="S42">
        <v>63.41</v>
      </c>
      <c r="T42">
        <v>71.14</v>
      </c>
      <c r="U42">
        <v>71.349999999999994</v>
      </c>
      <c r="V42">
        <v>77.27</v>
      </c>
      <c r="W42">
        <v>100</v>
      </c>
      <c r="X42">
        <v>61.42</v>
      </c>
    </row>
    <row r="43" spans="1:24" x14ac:dyDescent="0.25">
      <c r="A43">
        <v>40</v>
      </c>
      <c r="B43">
        <v>66.78</v>
      </c>
      <c r="C43">
        <v>77.14</v>
      </c>
      <c r="D43">
        <v>79.33</v>
      </c>
      <c r="E43">
        <v>70.52</v>
      </c>
      <c r="F43">
        <v>67.98</v>
      </c>
      <c r="G43">
        <v>57.94</v>
      </c>
      <c r="H43">
        <v>74.84</v>
      </c>
      <c r="I43">
        <v>69.010000000000005</v>
      </c>
      <c r="J43">
        <v>82.46</v>
      </c>
      <c r="K43">
        <v>57.02</v>
      </c>
      <c r="L43">
        <v>56.72</v>
      </c>
      <c r="M43">
        <v>60.23</v>
      </c>
      <c r="N43">
        <v>100</v>
      </c>
      <c r="O43">
        <v>61.56</v>
      </c>
      <c r="P43">
        <v>75.989999999999995</v>
      </c>
      <c r="Q43">
        <v>72.599999999999994</v>
      </c>
      <c r="R43">
        <v>62.87</v>
      </c>
      <c r="S43">
        <v>100</v>
      </c>
      <c r="T43">
        <v>68.53</v>
      </c>
      <c r="U43">
        <v>68.66</v>
      </c>
      <c r="V43">
        <v>90.77</v>
      </c>
      <c r="W43">
        <v>90.7</v>
      </c>
      <c r="X43">
        <v>64.739999999999995</v>
      </c>
    </row>
    <row r="44" spans="1:24" x14ac:dyDescent="0.25">
      <c r="A44">
        <v>41</v>
      </c>
      <c r="B44">
        <v>83.29</v>
      </c>
      <c r="C44">
        <v>87.93</v>
      </c>
      <c r="D44">
        <v>78.7</v>
      </c>
      <c r="E44">
        <v>69.400000000000006</v>
      </c>
      <c r="F44">
        <v>55.91</v>
      </c>
      <c r="G44">
        <v>57.13</v>
      </c>
      <c r="H44">
        <v>88.39</v>
      </c>
      <c r="I44">
        <v>83.25</v>
      </c>
      <c r="J44">
        <v>77.790000000000006</v>
      </c>
      <c r="K44">
        <v>45.7</v>
      </c>
      <c r="L44">
        <v>63.14</v>
      </c>
      <c r="M44">
        <v>51.26</v>
      </c>
      <c r="N44">
        <v>100</v>
      </c>
      <c r="O44">
        <v>71.81</v>
      </c>
      <c r="P44">
        <v>80.12</v>
      </c>
      <c r="Q44">
        <v>82.07</v>
      </c>
      <c r="R44">
        <v>81.16</v>
      </c>
      <c r="S44">
        <v>87.68</v>
      </c>
      <c r="T44">
        <v>79.72</v>
      </c>
      <c r="U44">
        <v>66.23</v>
      </c>
      <c r="V44">
        <v>74.56</v>
      </c>
      <c r="W44">
        <v>73.569999999999993</v>
      </c>
      <c r="X44">
        <v>72.760000000000005</v>
      </c>
    </row>
    <row r="45" spans="1:24" x14ac:dyDescent="0.25">
      <c r="A45">
        <v>42</v>
      </c>
      <c r="B45">
        <v>48.92</v>
      </c>
      <c r="C45">
        <v>66.78</v>
      </c>
      <c r="D45">
        <v>85.24</v>
      </c>
      <c r="E45">
        <v>92.65</v>
      </c>
      <c r="F45">
        <v>56.9</v>
      </c>
      <c r="G45">
        <v>70.319999999999993</v>
      </c>
      <c r="H45">
        <v>84.92</v>
      </c>
      <c r="I45">
        <v>63.56</v>
      </c>
      <c r="J45">
        <v>86.61</v>
      </c>
      <c r="K45">
        <v>75.069999999999993</v>
      </c>
      <c r="L45">
        <v>67.34</v>
      </c>
      <c r="M45">
        <v>64.62</v>
      </c>
      <c r="N45">
        <v>70.05</v>
      </c>
      <c r="O45">
        <v>57.22</v>
      </c>
      <c r="P45">
        <v>66.83</v>
      </c>
      <c r="Q45">
        <v>59.17</v>
      </c>
      <c r="R45">
        <v>65.05</v>
      </c>
      <c r="S45">
        <v>69.84</v>
      </c>
      <c r="T45">
        <v>68.87</v>
      </c>
      <c r="U45">
        <v>64.08</v>
      </c>
      <c r="V45">
        <v>61.45</v>
      </c>
      <c r="W45">
        <v>100</v>
      </c>
      <c r="X45">
        <v>85.21</v>
      </c>
    </row>
    <row r="46" spans="1:24" x14ac:dyDescent="0.25">
      <c r="A46">
        <v>43</v>
      </c>
      <c r="B46">
        <v>80.47</v>
      </c>
      <c r="C46">
        <v>71.599999999999994</v>
      </c>
      <c r="D46">
        <v>82.41</v>
      </c>
      <c r="E46">
        <v>67.180000000000007</v>
      </c>
      <c r="F46">
        <v>72.55</v>
      </c>
      <c r="G46">
        <v>83.51</v>
      </c>
      <c r="H46">
        <v>73.790000000000006</v>
      </c>
      <c r="I46">
        <v>86.18</v>
      </c>
      <c r="J46">
        <v>73.77</v>
      </c>
      <c r="K46">
        <v>57.54</v>
      </c>
      <c r="L46">
        <v>68.48</v>
      </c>
      <c r="M46">
        <v>62.21</v>
      </c>
      <c r="N46">
        <v>83.69</v>
      </c>
      <c r="O46">
        <v>55.19</v>
      </c>
      <c r="P46">
        <v>86.59</v>
      </c>
      <c r="Q46">
        <v>88.8</v>
      </c>
      <c r="R46">
        <v>83.22</v>
      </c>
      <c r="S46">
        <v>94.01</v>
      </c>
      <c r="T46">
        <v>66.7</v>
      </c>
      <c r="U46">
        <v>71.099999999999994</v>
      </c>
      <c r="V46">
        <v>67.849999999999994</v>
      </c>
      <c r="W46">
        <v>83.64</v>
      </c>
      <c r="X46">
        <v>80.78</v>
      </c>
    </row>
    <row r="47" spans="1:24" x14ac:dyDescent="0.25">
      <c r="A47">
        <v>44</v>
      </c>
      <c r="B47">
        <v>87.59</v>
      </c>
      <c r="C47">
        <v>88.4</v>
      </c>
      <c r="D47">
        <v>77.150000000000006</v>
      </c>
      <c r="E47">
        <v>87.32</v>
      </c>
      <c r="F47">
        <v>65.680000000000007</v>
      </c>
      <c r="G47">
        <v>55.45</v>
      </c>
      <c r="H47">
        <v>75.2</v>
      </c>
      <c r="I47">
        <v>86.57</v>
      </c>
      <c r="J47">
        <v>100</v>
      </c>
      <c r="K47">
        <v>66.709999999999994</v>
      </c>
      <c r="L47">
        <v>79.86</v>
      </c>
      <c r="M47">
        <v>76</v>
      </c>
      <c r="N47">
        <v>100</v>
      </c>
      <c r="O47">
        <v>64.900000000000006</v>
      </c>
      <c r="P47">
        <v>66.930000000000007</v>
      </c>
      <c r="Q47">
        <v>75.42</v>
      </c>
      <c r="R47">
        <v>43.62</v>
      </c>
      <c r="S47">
        <v>100</v>
      </c>
      <c r="T47">
        <v>73.5</v>
      </c>
      <c r="U47">
        <v>71.819999999999993</v>
      </c>
      <c r="V47">
        <v>75.44</v>
      </c>
      <c r="W47">
        <v>80.08</v>
      </c>
      <c r="X47">
        <v>76.33</v>
      </c>
    </row>
    <row r="48" spans="1:24" x14ac:dyDescent="0.25">
      <c r="A48">
        <v>45</v>
      </c>
      <c r="B48">
        <v>79.2</v>
      </c>
      <c r="C48">
        <v>95.32</v>
      </c>
      <c r="D48">
        <v>68.06</v>
      </c>
      <c r="E48">
        <v>75.89</v>
      </c>
      <c r="F48">
        <v>62.07</v>
      </c>
      <c r="G48">
        <v>51.42</v>
      </c>
      <c r="H48">
        <v>54.35</v>
      </c>
      <c r="I48">
        <v>75.2</v>
      </c>
      <c r="J48">
        <v>88.02</v>
      </c>
      <c r="K48">
        <v>67.650000000000006</v>
      </c>
      <c r="L48">
        <v>59.72</v>
      </c>
      <c r="M48">
        <v>79.67</v>
      </c>
      <c r="N48">
        <v>83.28</v>
      </c>
      <c r="O48">
        <v>85.26</v>
      </c>
      <c r="P48">
        <v>70.930000000000007</v>
      </c>
      <c r="Q48">
        <v>76.22</v>
      </c>
      <c r="R48">
        <v>69.94</v>
      </c>
      <c r="S48">
        <v>49.98</v>
      </c>
      <c r="T48">
        <v>62.08</v>
      </c>
      <c r="U48">
        <v>63.54</v>
      </c>
      <c r="V48">
        <v>65.84</v>
      </c>
      <c r="W48">
        <v>83.51</v>
      </c>
      <c r="X48">
        <v>81.510000000000005</v>
      </c>
    </row>
    <row r="49" spans="1:24" x14ac:dyDescent="0.25">
      <c r="A49">
        <v>46</v>
      </c>
      <c r="B49">
        <v>66.400000000000006</v>
      </c>
      <c r="C49">
        <v>72.19</v>
      </c>
      <c r="D49">
        <v>89.8</v>
      </c>
      <c r="E49">
        <v>73.010000000000005</v>
      </c>
      <c r="F49">
        <v>50.8</v>
      </c>
      <c r="G49">
        <v>83.94</v>
      </c>
      <c r="H49">
        <v>87.75</v>
      </c>
      <c r="I49">
        <v>81.52</v>
      </c>
      <c r="J49">
        <v>82.01</v>
      </c>
      <c r="K49">
        <v>70.099999999999994</v>
      </c>
      <c r="L49">
        <v>76.73</v>
      </c>
      <c r="M49">
        <v>62.27</v>
      </c>
      <c r="N49">
        <v>79.55</v>
      </c>
      <c r="O49">
        <v>61.95</v>
      </c>
      <c r="P49">
        <v>77.55</v>
      </c>
      <c r="Q49">
        <v>93.99</v>
      </c>
      <c r="R49">
        <v>88.28</v>
      </c>
      <c r="S49">
        <v>62.68</v>
      </c>
      <c r="T49">
        <v>72</v>
      </c>
      <c r="U49">
        <v>68.69</v>
      </c>
      <c r="V49">
        <v>89.16</v>
      </c>
      <c r="W49">
        <v>77.92</v>
      </c>
      <c r="X49">
        <v>68.930000000000007</v>
      </c>
    </row>
    <row r="50" spans="1:24" x14ac:dyDescent="0.25">
      <c r="A50">
        <v>47</v>
      </c>
      <c r="B50">
        <v>72.349999999999994</v>
      </c>
      <c r="C50">
        <v>66.44</v>
      </c>
      <c r="D50">
        <v>75.7</v>
      </c>
      <c r="E50">
        <v>81.11</v>
      </c>
      <c r="F50">
        <v>49.58</v>
      </c>
      <c r="G50">
        <v>69.2</v>
      </c>
      <c r="H50">
        <v>70</v>
      </c>
      <c r="I50">
        <v>61.01</v>
      </c>
      <c r="J50">
        <v>82.92</v>
      </c>
      <c r="K50">
        <v>59.2</v>
      </c>
      <c r="L50">
        <v>78.53</v>
      </c>
      <c r="M50">
        <v>77.72</v>
      </c>
      <c r="N50">
        <v>80.78</v>
      </c>
      <c r="O50">
        <v>66.510000000000005</v>
      </c>
      <c r="P50">
        <v>72.42</v>
      </c>
      <c r="Q50">
        <v>100</v>
      </c>
      <c r="R50">
        <v>78.56</v>
      </c>
      <c r="S50">
        <v>57.75</v>
      </c>
      <c r="T50">
        <v>62.19</v>
      </c>
      <c r="U50">
        <v>70.66</v>
      </c>
      <c r="V50">
        <v>63.85</v>
      </c>
      <c r="W50">
        <v>82.79</v>
      </c>
      <c r="X50">
        <v>81.819999999999993</v>
      </c>
    </row>
    <row r="51" spans="1:24" x14ac:dyDescent="0.25">
      <c r="A51">
        <v>48</v>
      </c>
      <c r="B51">
        <v>60.2</v>
      </c>
      <c r="C51">
        <v>73.27</v>
      </c>
      <c r="D51">
        <v>50.67</v>
      </c>
      <c r="E51">
        <v>100</v>
      </c>
      <c r="F51">
        <v>68.180000000000007</v>
      </c>
      <c r="G51">
        <v>77.83</v>
      </c>
      <c r="H51">
        <v>67.44</v>
      </c>
      <c r="I51">
        <v>75.42</v>
      </c>
      <c r="J51">
        <v>77.180000000000007</v>
      </c>
      <c r="K51">
        <v>79.5</v>
      </c>
      <c r="L51">
        <v>77.81</v>
      </c>
      <c r="M51">
        <v>86.63</v>
      </c>
      <c r="N51">
        <v>99.19</v>
      </c>
      <c r="O51">
        <v>65.84</v>
      </c>
      <c r="P51">
        <v>71.900000000000006</v>
      </c>
      <c r="Q51">
        <v>72.239999999999995</v>
      </c>
      <c r="R51">
        <v>73.23</v>
      </c>
      <c r="S51">
        <v>74.2</v>
      </c>
      <c r="T51">
        <v>75.98</v>
      </c>
      <c r="U51">
        <v>68.7</v>
      </c>
      <c r="V51">
        <v>91.81</v>
      </c>
      <c r="W51">
        <v>71.39</v>
      </c>
      <c r="X51">
        <v>62.19</v>
      </c>
    </row>
    <row r="52" spans="1:24" x14ac:dyDescent="0.25">
      <c r="A52">
        <v>49</v>
      </c>
      <c r="B52">
        <v>91.87</v>
      </c>
      <c r="C52">
        <v>92.99</v>
      </c>
      <c r="D52">
        <v>97.29</v>
      </c>
      <c r="E52">
        <v>71.64</v>
      </c>
      <c r="F52">
        <v>63.56</v>
      </c>
      <c r="G52">
        <v>73.12</v>
      </c>
      <c r="H52">
        <v>58.24</v>
      </c>
      <c r="I52">
        <v>78.69</v>
      </c>
      <c r="J52">
        <v>85.29</v>
      </c>
      <c r="K52">
        <v>77.42</v>
      </c>
      <c r="L52">
        <v>43.65</v>
      </c>
      <c r="M52">
        <v>63.51</v>
      </c>
      <c r="N52">
        <v>81.680000000000007</v>
      </c>
      <c r="O52">
        <v>58.34</v>
      </c>
      <c r="P52">
        <v>55.86</v>
      </c>
      <c r="Q52">
        <v>81.09</v>
      </c>
      <c r="R52">
        <v>74.150000000000006</v>
      </c>
      <c r="S52">
        <v>100</v>
      </c>
      <c r="T52">
        <v>55.95</v>
      </c>
      <c r="U52">
        <v>81.23</v>
      </c>
      <c r="V52">
        <v>97.93</v>
      </c>
      <c r="W52">
        <v>79.81</v>
      </c>
      <c r="X52">
        <v>77.349999999999994</v>
      </c>
    </row>
    <row r="53" spans="1:24" x14ac:dyDescent="0.25">
      <c r="A53">
        <v>50</v>
      </c>
      <c r="B53">
        <v>71.8</v>
      </c>
      <c r="C53">
        <v>83.8</v>
      </c>
      <c r="D53">
        <v>79.680000000000007</v>
      </c>
      <c r="E53">
        <v>67.72</v>
      </c>
      <c r="F53">
        <v>69.510000000000005</v>
      </c>
      <c r="G53">
        <v>68.72</v>
      </c>
      <c r="H53">
        <v>68.760000000000005</v>
      </c>
      <c r="I53">
        <v>76</v>
      </c>
      <c r="J53">
        <v>65.42</v>
      </c>
      <c r="K53">
        <v>72.22</v>
      </c>
      <c r="L53">
        <v>69.89</v>
      </c>
      <c r="M53">
        <v>64</v>
      </c>
      <c r="N53">
        <v>100</v>
      </c>
      <c r="O53">
        <v>67.56</v>
      </c>
      <c r="P53">
        <v>79.45</v>
      </c>
      <c r="Q53">
        <v>55.16</v>
      </c>
      <c r="R53">
        <v>61.51</v>
      </c>
      <c r="S53">
        <v>84.44</v>
      </c>
      <c r="T53">
        <v>67.47</v>
      </c>
      <c r="U53">
        <v>71.03</v>
      </c>
      <c r="V53">
        <v>74.599999999999994</v>
      </c>
      <c r="W53">
        <v>95.47</v>
      </c>
      <c r="X53">
        <v>67.81</v>
      </c>
    </row>
    <row r="54" spans="1:24" x14ac:dyDescent="0.25">
      <c r="A54">
        <v>51</v>
      </c>
      <c r="B54">
        <v>55.34</v>
      </c>
      <c r="C54">
        <v>86</v>
      </c>
      <c r="D54">
        <v>66.12</v>
      </c>
      <c r="E54">
        <v>74.48</v>
      </c>
      <c r="F54">
        <v>58.46</v>
      </c>
      <c r="G54">
        <v>77.16</v>
      </c>
      <c r="H54">
        <v>68.7</v>
      </c>
      <c r="I54">
        <v>92.66</v>
      </c>
      <c r="J54">
        <v>92.16</v>
      </c>
      <c r="K54">
        <v>56.58</v>
      </c>
      <c r="L54">
        <v>55.96</v>
      </c>
      <c r="M54">
        <v>56.99</v>
      </c>
      <c r="N54">
        <v>76.39</v>
      </c>
      <c r="O54">
        <v>66.11</v>
      </c>
      <c r="P54">
        <v>80.459999999999994</v>
      </c>
      <c r="Q54">
        <v>87.07</v>
      </c>
      <c r="R54">
        <v>67.540000000000006</v>
      </c>
      <c r="S54">
        <v>66.12</v>
      </c>
      <c r="T54">
        <v>64.95</v>
      </c>
      <c r="U54">
        <v>73.63</v>
      </c>
      <c r="V54">
        <v>82.71</v>
      </c>
      <c r="W54">
        <v>73.03</v>
      </c>
      <c r="X54">
        <v>79.010000000000005</v>
      </c>
    </row>
    <row r="55" spans="1:24" x14ac:dyDescent="0.25">
      <c r="A55">
        <v>52</v>
      </c>
      <c r="B55">
        <v>79.44</v>
      </c>
      <c r="C55">
        <v>72.510000000000005</v>
      </c>
      <c r="D55">
        <v>74.64</v>
      </c>
      <c r="E55">
        <v>90.88</v>
      </c>
      <c r="F55">
        <v>51.36</v>
      </c>
      <c r="G55">
        <v>71.84</v>
      </c>
      <c r="H55">
        <v>85.28</v>
      </c>
      <c r="I55">
        <v>56.35</v>
      </c>
      <c r="J55">
        <v>72.319999999999993</v>
      </c>
      <c r="K55">
        <v>79.63</v>
      </c>
      <c r="L55">
        <v>63.96</v>
      </c>
      <c r="M55">
        <v>70.62</v>
      </c>
      <c r="N55">
        <v>56.09</v>
      </c>
      <c r="O55">
        <v>66.05</v>
      </c>
      <c r="P55">
        <v>98.29</v>
      </c>
      <c r="Q55">
        <v>87.7</v>
      </c>
      <c r="R55">
        <v>85.17</v>
      </c>
      <c r="S55">
        <v>76.5</v>
      </c>
      <c r="T55">
        <v>70.59</v>
      </c>
      <c r="U55">
        <v>65.66</v>
      </c>
      <c r="V55">
        <v>97.29</v>
      </c>
      <c r="W55">
        <v>72.63</v>
      </c>
      <c r="X55">
        <v>67.319999999999993</v>
      </c>
    </row>
    <row r="56" spans="1:24" x14ac:dyDescent="0.25">
      <c r="A56">
        <v>53</v>
      </c>
      <c r="B56">
        <v>65.790000000000006</v>
      </c>
      <c r="C56">
        <v>80.78</v>
      </c>
      <c r="D56">
        <v>89.29</v>
      </c>
      <c r="E56">
        <v>86.65</v>
      </c>
      <c r="F56">
        <v>73.459999999999994</v>
      </c>
      <c r="G56">
        <v>58.98</v>
      </c>
      <c r="H56">
        <v>77.38</v>
      </c>
      <c r="I56">
        <v>84.62</v>
      </c>
      <c r="J56">
        <v>96.5</v>
      </c>
      <c r="K56">
        <v>63.94</v>
      </c>
      <c r="L56">
        <v>86.21</v>
      </c>
      <c r="M56">
        <v>53.56</v>
      </c>
      <c r="N56">
        <v>93.94</v>
      </c>
      <c r="O56">
        <v>73.319999999999993</v>
      </c>
      <c r="P56">
        <v>57.49</v>
      </c>
      <c r="Q56">
        <v>90.07</v>
      </c>
      <c r="R56">
        <v>74.83</v>
      </c>
      <c r="S56">
        <v>65.849999999999994</v>
      </c>
      <c r="T56">
        <v>72.53</v>
      </c>
      <c r="U56">
        <v>60.96</v>
      </c>
      <c r="V56">
        <v>79.709999999999994</v>
      </c>
      <c r="W56">
        <v>83.55</v>
      </c>
      <c r="X56">
        <v>66.040000000000006</v>
      </c>
    </row>
    <row r="57" spans="1:24" x14ac:dyDescent="0.25">
      <c r="A57">
        <v>54</v>
      </c>
      <c r="B57">
        <v>52.4</v>
      </c>
      <c r="C57">
        <v>87.01</v>
      </c>
      <c r="D57">
        <v>91.45</v>
      </c>
      <c r="E57">
        <v>59.85</v>
      </c>
      <c r="F57">
        <v>80.38</v>
      </c>
      <c r="G57">
        <v>75.33</v>
      </c>
      <c r="H57">
        <v>76.39</v>
      </c>
      <c r="I57">
        <v>74.63</v>
      </c>
      <c r="J57">
        <v>80.36</v>
      </c>
      <c r="K57">
        <v>73.86</v>
      </c>
      <c r="L57">
        <v>81.209999999999994</v>
      </c>
      <c r="M57">
        <v>67.709999999999994</v>
      </c>
      <c r="N57">
        <v>100</v>
      </c>
      <c r="O57">
        <v>50.01</v>
      </c>
      <c r="P57">
        <v>74.94</v>
      </c>
      <c r="Q57">
        <v>66.78</v>
      </c>
      <c r="R57">
        <v>66.28</v>
      </c>
      <c r="S57">
        <v>68.42</v>
      </c>
      <c r="T57">
        <v>62.5</v>
      </c>
      <c r="U57">
        <v>69.34</v>
      </c>
      <c r="V57">
        <v>83.69</v>
      </c>
      <c r="W57">
        <v>80.88</v>
      </c>
      <c r="X57">
        <v>82.87</v>
      </c>
    </row>
    <row r="58" spans="1:24" x14ac:dyDescent="0.25">
      <c r="A58">
        <v>55</v>
      </c>
      <c r="B58">
        <v>79.08</v>
      </c>
      <c r="C58">
        <v>73.099999999999994</v>
      </c>
      <c r="D58">
        <v>63.9</v>
      </c>
      <c r="E58">
        <v>53.73</v>
      </c>
      <c r="F58">
        <v>73.8</v>
      </c>
      <c r="G58">
        <v>86.14</v>
      </c>
      <c r="H58">
        <v>64.650000000000006</v>
      </c>
      <c r="I58">
        <v>78.61</v>
      </c>
      <c r="J58">
        <v>85.47</v>
      </c>
      <c r="K58">
        <v>79.2</v>
      </c>
      <c r="L58">
        <v>67.349999999999994</v>
      </c>
      <c r="M58">
        <v>61.26</v>
      </c>
      <c r="N58">
        <v>70.739999999999995</v>
      </c>
      <c r="O58">
        <v>54.97</v>
      </c>
      <c r="P58">
        <v>89.29</v>
      </c>
      <c r="Q58">
        <v>73.540000000000006</v>
      </c>
      <c r="R58">
        <v>69.38</v>
      </c>
      <c r="S58">
        <v>75.239999999999995</v>
      </c>
      <c r="T58">
        <v>65.900000000000006</v>
      </c>
      <c r="U58">
        <v>73.67</v>
      </c>
      <c r="V58">
        <v>87.32</v>
      </c>
      <c r="W58">
        <v>87.04</v>
      </c>
      <c r="X58">
        <v>80.16</v>
      </c>
    </row>
    <row r="59" spans="1:24" x14ac:dyDescent="0.25">
      <c r="A59">
        <v>56</v>
      </c>
      <c r="B59">
        <v>73.02</v>
      </c>
      <c r="C59">
        <v>63.37</v>
      </c>
      <c r="D59">
        <v>83.96</v>
      </c>
      <c r="E59">
        <v>57.73</v>
      </c>
      <c r="F59">
        <v>65.599999999999994</v>
      </c>
      <c r="G59">
        <v>72.75</v>
      </c>
      <c r="H59">
        <v>78.010000000000005</v>
      </c>
      <c r="I59">
        <v>74.180000000000007</v>
      </c>
      <c r="J59">
        <v>85.38</v>
      </c>
      <c r="K59">
        <v>72.92</v>
      </c>
      <c r="L59">
        <v>89.24</v>
      </c>
      <c r="M59">
        <v>77.02</v>
      </c>
      <c r="N59">
        <v>88.2</v>
      </c>
      <c r="O59">
        <v>76.62</v>
      </c>
      <c r="P59">
        <v>72.69</v>
      </c>
      <c r="Q59">
        <v>83.32</v>
      </c>
      <c r="R59">
        <v>75.53</v>
      </c>
      <c r="S59">
        <v>93.58</v>
      </c>
      <c r="T59">
        <v>66.56</v>
      </c>
      <c r="U59">
        <v>74.489999999999995</v>
      </c>
      <c r="V59">
        <v>65.87</v>
      </c>
      <c r="W59">
        <v>63.07</v>
      </c>
      <c r="X59">
        <v>70.38</v>
      </c>
    </row>
    <row r="60" spans="1:24" x14ac:dyDescent="0.25">
      <c r="A60">
        <v>57</v>
      </c>
      <c r="B60">
        <v>57.93</v>
      </c>
      <c r="C60">
        <v>51.99</v>
      </c>
      <c r="D60">
        <v>87.08</v>
      </c>
      <c r="E60">
        <v>83.34</v>
      </c>
      <c r="F60">
        <v>54.1</v>
      </c>
      <c r="G60">
        <v>59.67</v>
      </c>
      <c r="H60">
        <v>68.36</v>
      </c>
      <c r="I60">
        <v>92.33</v>
      </c>
      <c r="J60">
        <v>82.2</v>
      </c>
      <c r="K60">
        <v>74.790000000000006</v>
      </c>
      <c r="L60">
        <v>67.430000000000007</v>
      </c>
      <c r="M60">
        <v>62.24</v>
      </c>
      <c r="N60">
        <v>92.78</v>
      </c>
      <c r="O60">
        <v>74.290000000000006</v>
      </c>
      <c r="P60">
        <v>77.819999999999993</v>
      </c>
      <c r="Q60">
        <v>67.31</v>
      </c>
      <c r="R60">
        <v>80.180000000000007</v>
      </c>
      <c r="S60">
        <v>99.28</v>
      </c>
      <c r="T60">
        <v>72.150000000000006</v>
      </c>
      <c r="U60">
        <v>75.510000000000005</v>
      </c>
      <c r="V60">
        <v>95.2</v>
      </c>
      <c r="W60">
        <v>80.86</v>
      </c>
      <c r="X60">
        <v>60.86</v>
      </c>
    </row>
    <row r="61" spans="1:24" x14ac:dyDescent="0.25">
      <c r="A61">
        <v>58</v>
      </c>
      <c r="B61">
        <v>93.71</v>
      </c>
      <c r="C61">
        <v>65.989999999999995</v>
      </c>
      <c r="D61">
        <v>78.680000000000007</v>
      </c>
      <c r="E61">
        <v>63.94</v>
      </c>
      <c r="F61">
        <v>78.260000000000005</v>
      </c>
      <c r="G61">
        <v>90.79</v>
      </c>
      <c r="H61">
        <v>66.52</v>
      </c>
      <c r="I61">
        <v>89.01</v>
      </c>
      <c r="J61">
        <v>83.69</v>
      </c>
      <c r="K61">
        <v>78.739999999999995</v>
      </c>
      <c r="L61">
        <v>83.4</v>
      </c>
      <c r="M61">
        <v>66.69</v>
      </c>
      <c r="N61">
        <v>52.12</v>
      </c>
      <c r="O61">
        <v>65.66</v>
      </c>
      <c r="P61">
        <v>81.790000000000006</v>
      </c>
      <c r="Q61">
        <v>100</v>
      </c>
      <c r="R61">
        <v>81.25</v>
      </c>
      <c r="S61">
        <v>54.05</v>
      </c>
      <c r="T61">
        <v>60.46</v>
      </c>
      <c r="U61">
        <v>60.43</v>
      </c>
      <c r="V61">
        <v>63.65</v>
      </c>
      <c r="W61">
        <v>57.65</v>
      </c>
      <c r="X61">
        <v>79.260000000000005</v>
      </c>
    </row>
    <row r="62" spans="1:24" x14ac:dyDescent="0.25">
      <c r="A62">
        <v>59</v>
      </c>
      <c r="B62">
        <v>72.39</v>
      </c>
      <c r="C62">
        <v>80.03</v>
      </c>
      <c r="D62">
        <v>65.86</v>
      </c>
      <c r="E62">
        <v>75.42</v>
      </c>
      <c r="F62">
        <v>87.59</v>
      </c>
      <c r="G62">
        <v>71.98</v>
      </c>
      <c r="H62">
        <v>75.510000000000005</v>
      </c>
      <c r="I62">
        <v>87.05</v>
      </c>
      <c r="J62">
        <v>82.5</v>
      </c>
      <c r="K62">
        <v>55.85</v>
      </c>
      <c r="L62">
        <v>63.91</v>
      </c>
      <c r="M62">
        <v>64.64</v>
      </c>
      <c r="N62">
        <v>66.36</v>
      </c>
      <c r="O62">
        <v>64.41</v>
      </c>
      <c r="P62">
        <v>76.73</v>
      </c>
      <c r="Q62">
        <v>60.13</v>
      </c>
      <c r="R62">
        <v>78.7</v>
      </c>
      <c r="S62">
        <v>62.85</v>
      </c>
      <c r="T62">
        <v>63.6</v>
      </c>
      <c r="U62">
        <v>67.86</v>
      </c>
      <c r="V62">
        <v>63.6</v>
      </c>
      <c r="W62">
        <v>73.92</v>
      </c>
      <c r="X62">
        <v>74.08</v>
      </c>
    </row>
    <row r="63" spans="1:24" x14ac:dyDescent="0.25">
      <c r="A63">
        <v>60</v>
      </c>
      <c r="B63">
        <v>63.02</v>
      </c>
      <c r="C63">
        <v>97.16</v>
      </c>
      <c r="D63">
        <v>73.23</v>
      </c>
      <c r="E63">
        <v>100</v>
      </c>
      <c r="F63">
        <v>61.87</v>
      </c>
      <c r="G63">
        <v>68.59</v>
      </c>
      <c r="H63">
        <v>78.19</v>
      </c>
      <c r="I63">
        <v>81.96</v>
      </c>
      <c r="J63">
        <v>80.64</v>
      </c>
      <c r="K63">
        <v>56.25</v>
      </c>
      <c r="L63">
        <v>61.37</v>
      </c>
      <c r="M63">
        <v>74.22</v>
      </c>
      <c r="N63">
        <v>66.73</v>
      </c>
      <c r="O63">
        <v>58.68</v>
      </c>
      <c r="P63">
        <v>68.66</v>
      </c>
      <c r="Q63">
        <v>90.87</v>
      </c>
      <c r="R63">
        <v>68.95</v>
      </c>
      <c r="S63">
        <v>64.87</v>
      </c>
      <c r="T63">
        <v>66.39</v>
      </c>
      <c r="U63">
        <v>75.09</v>
      </c>
      <c r="V63">
        <v>63.97</v>
      </c>
      <c r="W63">
        <v>93.33</v>
      </c>
      <c r="X63">
        <v>90.32</v>
      </c>
    </row>
    <row r="64" spans="1:24" x14ac:dyDescent="0.25">
      <c r="A64">
        <v>61</v>
      </c>
      <c r="B64">
        <v>77.66</v>
      </c>
      <c r="C64">
        <v>75.13</v>
      </c>
      <c r="D64">
        <v>68.75</v>
      </c>
      <c r="E64">
        <v>67.319999999999993</v>
      </c>
      <c r="F64">
        <v>62.48</v>
      </c>
      <c r="G64">
        <v>52.66</v>
      </c>
      <c r="H64">
        <v>71.17</v>
      </c>
      <c r="I64">
        <v>89.02</v>
      </c>
      <c r="J64">
        <v>88.38</v>
      </c>
      <c r="K64">
        <v>56.59</v>
      </c>
      <c r="L64">
        <v>62.34</v>
      </c>
      <c r="M64">
        <v>77.23</v>
      </c>
      <c r="N64">
        <v>71</v>
      </c>
      <c r="O64">
        <v>62.16</v>
      </c>
      <c r="P64">
        <v>79.52</v>
      </c>
      <c r="Q64">
        <v>69.680000000000007</v>
      </c>
      <c r="R64">
        <v>62.22</v>
      </c>
      <c r="S64">
        <v>88.73</v>
      </c>
      <c r="T64">
        <v>72.03</v>
      </c>
      <c r="U64">
        <v>73.58</v>
      </c>
      <c r="V64">
        <v>61.7</v>
      </c>
      <c r="W64">
        <v>100</v>
      </c>
      <c r="X64">
        <v>74.760000000000005</v>
      </c>
    </row>
    <row r="65" spans="1:24" x14ac:dyDescent="0.25">
      <c r="A65">
        <v>62</v>
      </c>
      <c r="B65">
        <v>72</v>
      </c>
      <c r="C65">
        <v>75.150000000000006</v>
      </c>
      <c r="D65">
        <v>64.56</v>
      </c>
      <c r="E65">
        <v>93.99</v>
      </c>
      <c r="F65">
        <v>63.45</v>
      </c>
      <c r="G65">
        <v>69.72</v>
      </c>
      <c r="H65">
        <v>72.39</v>
      </c>
      <c r="I65">
        <v>85.58</v>
      </c>
      <c r="J65">
        <v>82.63</v>
      </c>
      <c r="K65">
        <v>76.180000000000007</v>
      </c>
      <c r="L65">
        <v>77.62</v>
      </c>
      <c r="M65">
        <v>70.91</v>
      </c>
      <c r="N65">
        <v>68.790000000000006</v>
      </c>
      <c r="O65">
        <v>62.62</v>
      </c>
      <c r="P65">
        <v>77.06</v>
      </c>
      <c r="Q65">
        <v>47.53</v>
      </c>
      <c r="R65">
        <v>65.16</v>
      </c>
      <c r="S65">
        <v>83.25</v>
      </c>
      <c r="T65">
        <v>78.52</v>
      </c>
      <c r="U65">
        <v>66.97</v>
      </c>
      <c r="V65">
        <v>88.52</v>
      </c>
      <c r="W65">
        <v>88.84</v>
      </c>
      <c r="X65">
        <v>62.33</v>
      </c>
    </row>
    <row r="66" spans="1:24" x14ac:dyDescent="0.25">
      <c r="A66">
        <v>63</v>
      </c>
      <c r="B66">
        <v>57.53</v>
      </c>
      <c r="C66">
        <v>78.680000000000007</v>
      </c>
      <c r="D66">
        <v>87.51</v>
      </c>
      <c r="E66">
        <v>98.66</v>
      </c>
      <c r="F66">
        <v>62.69</v>
      </c>
      <c r="G66">
        <v>96.57</v>
      </c>
      <c r="H66">
        <v>70.62</v>
      </c>
      <c r="I66">
        <v>87.03</v>
      </c>
      <c r="J66">
        <v>89.99</v>
      </c>
      <c r="K66">
        <v>83.36</v>
      </c>
      <c r="L66">
        <v>71.900000000000006</v>
      </c>
      <c r="M66">
        <v>61.63</v>
      </c>
      <c r="N66">
        <v>85.39</v>
      </c>
      <c r="O66">
        <v>62.47</v>
      </c>
      <c r="P66">
        <v>78.64</v>
      </c>
      <c r="Q66">
        <v>57.87</v>
      </c>
      <c r="R66">
        <v>93.64</v>
      </c>
      <c r="S66">
        <v>53.54</v>
      </c>
      <c r="T66">
        <v>67.430000000000007</v>
      </c>
      <c r="U66">
        <v>76.010000000000005</v>
      </c>
      <c r="V66">
        <v>77.75</v>
      </c>
      <c r="W66">
        <v>99.07</v>
      </c>
      <c r="X66">
        <v>77.64</v>
      </c>
    </row>
    <row r="67" spans="1:24" x14ac:dyDescent="0.25">
      <c r="A67">
        <v>64</v>
      </c>
      <c r="B67">
        <v>79.95</v>
      </c>
      <c r="C67">
        <v>66.069999999999993</v>
      </c>
      <c r="D67">
        <v>59.18</v>
      </c>
      <c r="E67">
        <v>92.07</v>
      </c>
      <c r="F67">
        <v>59.46</v>
      </c>
      <c r="G67">
        <v>76.25</v>
      </c>
      <c r="H67">
        <v>84.68</v>
      </c>
      <c r="I67">
        <v>67.989999999999995</v>
      </c>
      <c r="J67">
        <v>76.42</v>
      </c>
      <c r="K67">
        <v>68.38</v>
      </c>
      <c r="L67">
        <v>79.599999999999994</v>
      </c>
      <c r="M67">
        <v>47.43</v>
      </c>
      <c r="N67">
        <v>83.38</v>
      </c>
      <c r="O67">
        <v>60.92</v>
      </c>
      <c r="P67">
        <v>79.319999999999993</v>
      </c>
      <c r="Q67">
        <v>65.37</v>
      </c>
      <c r="R67">
        <v>81.3</v>
      </c>
      <c r="S67">
        <v>89.36</v>
      </c>
      <c r="T67">
        <v>64.63</v>
      </c>
      <c r="U67">
        <v>74.91</v>
      </c>
      <c r="V67">
        <v>47.92</v>
      </c>
      <c r="W67">
        <v>77.459999999999994</v>
      </c>
      <c r="X67">
        <v>81.94</v>
      </c>
    </row>
    <row r="68" spans="1:24" x14ac:dyDescent="0.25">
      <c r="A68">
        <v>65</v>
      </c>
      <c r="B68">
        <v>63.68</v>
      </c>
      <c r="C68">
        <v>71.099999999999994</v>
      </c>
      <c r="D68">
        <v>84.38</v>
      </c>
      <c r="E68">
        <v>81.650000000000006</v>
      </c>
      <c r="F68">
        <v>54.95</v>
      </c>
      <c r="G68">
        <v>85.14</v>
      </c>
      <c r="H68">
        <v>64.760000000000005</v>
      </c>
      <c r="I68">
        <v>71.239999999999995</v>
      </c>
      <c r="J68">
        <v>66.930000000000007</v>
      </c>
      <c r="K68">
        <v>69.7</v>
      </c>
      <c r="L68">
        <v>55.62</v>
      </c>
      <c r="M68">
        <v>69.41</v>
      </c>
      <c r="N68">
        <v>75.05</v>
      </c>
      <c r="O68">
        <v>67.69</v>
      </c>
      <c r="P68">
        <v>93.2</v>
      </c>
      <c r="Q68">
        <v>83.38</v>
      </c>
      <c r="R68">
        <v>60.53</v>
      </c>
      <c r="S68">
        <v>66.010000000000005</v>
      </c>
      <c r="T68">
        <v>85.68</v>
      </c>
      <c r="U68">
        <v>80.66</v>
      </c>
      <c r="V68">
        <v>86.12</v>
      </c>
      <c r="W68">
        <v>68.64</v>
      </c>
      <c r="X68">
        <v>84.67</v>
      </c>
    </row>
    <row r="69" spans="1:24" x14ac:dyDescent="0.25">
      <c r="A69">
        <v>66</v>
      </c>
      <c r="B69">
        <v>88.48</v>
      </c>
      <c r="C69">
        <v>76.33</v>
      </c>
      <c r="D69">
        <v>85.59</v>
      </c>
      <c r="E69">
        <v>65.27</v>
      </c>
      <c r="F69">
        <v>65.03</v>
      </c>
      <c r="G69">
        <v>47.93</v>
      </c>
      <c r="H69">
        <v>100</v>
      </c>
      <c r="I69">
        <v>66.55</v>
      </c>
      <c r="J69">
        <v>73.69</v>
      </c>
      <c r="K69">
        <v>57.08</v>
      </c>
      <c r="L69">
        <v>57.04</v>
      </c>
      <c r="M69">
        <v>66.37</v>
      </c>
      <c r="N69">
        <v>91.52</v>
      </c>
      <c r="O69">
        <v>63.48</v>
      </c>
      <c r="P69">
        <v>52.63</v>
      </c>
      <c r="Q69">
        <v>78.97</v>
      </c>
      <c r="R69">
        <v>85.46</v>
      </c>
      <c r="S69">
        <v>51.82</v>
      </c>
      <c r="T69">
        <v>85.62</v>
      </c>
      <c r="U69">
        <v>66.010000000000005</v>
      </c>
      <c r="V69">
        <v>76.709999999999994</v>
      </c>
      <c r="W69">
        <v>100</v>
      </c>
      <c r="X69">
        <v>59.37</v>
      </c>
    </row>
    <row r="70" spans="1:24" x14ac:dyDescent="0.25">
      <c r="A70">
        <v>67</v>
      </c>
      <c r="B70">
        <v>79.72</v>
      </c>
      <c r="C70">
        <v>53.3</v>
      </c>
      <c r="D70">
        <v>77.05</v>
      </c>
      <c r="E70">
        <v>100</v>
      </c>
      <c r="F70">
        <v>64.31</v>
      </c>
      <c r="G70">
        <v>64.8</v>
      </c>
      <c r="H70">
        <v>65.27</v>
      </c>
      <c r="I70">
        <v>83.73</v>
      </c>
      <c r="J70">
        <v>70.33</v>
      </c>
      <c r="K70">
        <v>63.92</v>
      </c>
      <c r="L70">
        <v>45.14</v>
      </c>
      <c r="M70">
        <v>64.63</v>
      </c>
      <c r="N70">
        <v>71.19</v>
      </c>
      <c r="O70">
        <v>51.26</v>
      </c>
      <c r="P70">
        <v>80.06</v>
      </c>
      <c r="Q70">
        <v>75.260000000000005</v>
      </c>
      <c r="R70">
        <v>68.63</v>
      </c>
      <c r="S70">
        <v>97.11</v>
      </c>
      <c r="T70">
        <v>67.02</v>
      </c>
      <c r="U70">
        <v>74.3</v>
      </c>
      <c r="V70">
        <v>96.04</v>
      </c>
      <c r="W70">
        <v>70.16</v>
      </c>
      <c r="X70">
        <v>66.739999999999995</v>
      </c>
    </row>
    <row r="71" spans="1:24" x14ac:dyDescent="0.25">
      <c r="A71">
        <v>68</v>
      </c>
      <c r="B71">
        <v>80.91</v>
      </c>
      <c r="C71">
        <v>76.64</v>
      </c>
      <c r="D71">
        <v>84.16</v>
      </c>
      <c r="E71">
        <v>88.45</v>
      </c>
      <c r="F71">
        <v>83.77</v>
      </c>
      <c r="G71">
        <v>56.72</v>
      </c>
      <c r="H71">
        <v>59.33</v>
      </c>
      <c r="I71">
        <v>70.209999999999994</v>
      </c>
      <c r="J71">
        <v>83.03</v>
      </c>
      <c r="K71">
        <v>81.760000000000005</v>
      </c>
      <c r="L71">
        <v>83.73</v>
      </c>
      <c r="M71">
        <v>71.11</v>
      </c>
      <c r="N71">
        <v>94.58</v>
      </c>
      <c r="O71">
        <v>68.56</v>
      </c>
      <c r="P71">
        <v>71.67</v>
      </c>
      <c r="Q71">
        <v>94.81</v>
      </c>
      <c r="R71">
        <v>71.48</v>
      </c>
      <c r="S71">
        <v>86.59</v>
      </c>
      <c r="T71">
        <v>63.73</v>
      </c>
      <c r="U71">
        <v>67.39</v>
      </c>
      <c r="V71">
        <v>72.36</v>
      </c>
      <c r="W71">
        <v>69.430000000000007</v>
      </c>
      <c r="X71">
        <v>69.87</v>
      </c>
    </row>
    <row r="72" spans="1:24" x14ac:dyDescent="0.25">
      <c r="A72">
        <v>69</v>
      </c>
      <c r="B72">
        <v>62.62</v>
      </c>
      <c r="C72">
        <v>90.78</v>
      </c>
      <c r="D72">
        <v>65.11</v>
      </c>
      <c r="E72">
        <v>88.08</v>
      </c>
      <c r="F72">
        <v>57.87</v>
      </c>
      <c r="G72">
        <v>74.3</v>
      </c>
      <c r="H72">
        <v>88.31</v>
      </c>
      <c r="I72">
        <v>80.739999999999995</v>
      </c>
      <c r="J72">
        <v>73.37</v>
      </c>
      <c r="K72">
        <v>79.03</v>
      </c>
      <c r="L72">
        <v>76.14</v>
      </c>
      <c r="M72">
        <v>37.49</v>
      </c>
      <c r="N72">
        <v>69.37</v>
      </c>
      <c r="O72">
        <v>76.03</v>
      </c>
      <c r="P72">
        <v>76.59</v>
      </c>
      <c r="Q72">
        <v>90.02</v>
      </c>
      <c r="R72">
        <v>74.05</v>
      </c>
      <c r="S72">
        <v>85.66</v>
      </c>
      <c r="T72">
        <v>70.900000000000006</v>
      </c>
      <c r="U72">
        <v>76.22</v>
      </c>
      <c r="V72">
        <v>64.150000000000006</v>
      </c>
      <c r="W72">
        <v>91.99</v>
      </c>
      <c r="X72">
        <v>74.94</v>
      </c>
    </row>
    <row r="73" spans="1:24" x14ac:dyDescent="0.25">
      <c r="A73">
        <v>70</v>
      </c>
      <c r="B73">
        <v>89.7</v>
      </c>
      <c r="C73">
        <v>67.599999999999994</v>
      </c>
      <c r="D73">
        <v>83.06</v>
      </c>
      <c r="E73">
        <v>65.400000000000006</v>
      </c>
      <c r="F73">
        <v>66.739999999999995</v>
      </c>
      <c r="G73">
        <v>47.57</v>
      </c>
      <c r="H73">
        <v>73.489999999999995</v>
      </c>
      <c r="I73">
        <v>68.86</v>
      </c>
      <c r="J73">
        <v>93.72</v>
      </c>
      <c r="K73">
        <v>65.64</v>
      </c>
      <c r="L73">
        <v>62.69</v>
      </c>
      <c r="M73">
        <v>70.28</v>
      </c>
      <c r="N73">
        <v>64.95</v>
      </c>
      <c r="O73">
        <v>71.37</v>
      </c>
      <c r="P73">
        <v>90.51</v>
      </c>
      <c r="Q73">
        <v>82.16</v>
      </c>
      <c r="R73">
        <v>73.38</v>
      </c>
      <c r="S73">
        <v>89.93</v>
      </c>
      <c r="T73">
        <v>84.78</v>
      </c>
      <c r="U73">
        <v>72.42</v>
      </c>
      <c r="V73">
        <v>80.53</v>
      </c>
      <c r="W73">
        <v>89.26</v>
      </c>
      <c r="X73">
        <v>56.89</v>
      </c>
    </row>
    <row r="74" spans="1:24" x14ac:dyDescent="0.25">
      <c r="A74">
        <v>71</v>
      </c>
      <c r="B74">
        <v>68.7</v>
      </c>
      <c r="C74">
        <v>98.79</v>
      </c>
      <c r="D74">
        <v>80.099999999999994</v>
      </c>
      <c r="E74">
        <v>63.19</v>
      </c>
      <c r="F74">
        <v>92.03</v>
      </c>
      <c r="G74">
        <v>68.3</v>
      </c>
      <c r="H74">
        <v>60.16</v>
      </c>
      <c r="I74">
        <v>73.16</v>
      </c>
      <c r="J74">
        <v>60.09</v>
      </c>
      <c r="K74">
        <v>87.23</v>
      </c>
      <c r="L74">
        <v>86.69</v>
      </c>
      <c r="M74">
        <v>63.42</v>
      </c>
      <c r="N74">
        <v>76.8</v>
      </c>
      <c r="O74">
        <v>70.06</v>
      </c>
      <c r="P74">
        <v>63.81</v>
      </c>
      <c r="Q74">
        <v>71.989999999999995</v>
      </c>
      <c r="R74">
        <v>76.73</v>
      </c>
      <c r="S74">
        <v>68.36</v>
      </c>
      <c r="T74">
        <v>65.44</v>
      </c>
      <c r="U74">
        <v>64.430000000000007</v>
      </c>
      <c r="V74">
        <v>69.55</v>
      </c>
      <c r="W74">
        <v>70.52</v>
      </c>
      <c r="X74">
        <v>74.989999999999995</v>
      </c>
    </row>
    <row r="75" spans="1:24" x14ac:dyDescent="0.25">
      <c r="A75">
        <v>72</v>
      </c>
      <c r="B75">
        <v>79.37</v>
      </c>
      <c r="C75">
        <v>81.16</v>
      </c>
      <c r="D75">
        <v>82.27</v>
      </c>
      <c r="E75">
        <v>100</v>
      </c>
      <c r="F75">
        <v>70.77</v>
      </c>
      <c r="G75">
        <v>76.94</v>
      </c>
      <c r="H75">
        <v>81.75</v>
      </c>
      <c r="I75">
        <v>100</v>
      </c>
      <c r="J75">
        <v>88</v>
      </c>
      <c r="K75">
        <v>75.069999999999993</v>
      </c>
      <c r="L75">
        <v>72.400000000000006</v>
      </c>
      <c r="M75">
        <v>53.74</v>
      </c>
      <c r="N75">
        <v>92.89</v>
      </c>
      <c r="O75">
        <v>75.03</v>
      </c>
      <c r="P75">
        <v>61.56</v>
      </c>
      <c r="Q75">
        <v>82.85</v>
      </c>
      <c r="R75">
        <v>64.8</v>
      </c>
      <c r="S75">
        <v>73.040000000000006</v>
      </c>
      <c r="T75">
        <v>80.42</v>
      </c>
      <c r="U75">
        <v>70.48</v>
      </c>
      <c r="V75">
        <v>70.489999999999995</v>
      </c>
      <c r="W75">
        <v>87.41</v>
      </c>
      <c r="X75">
        <v>83.62</v>
      </c>
    </row>
    <row r="76" spans="1:24" x14ac:dyDescent="0.25">
      <c r="A76">
        <v>73</v>
      </c>
      <c r="B76">
        <v>52.1</v>
      </c>
      <c r="C76">
        <v>69.94</v>
      </c>
      <c r="D76">
        <v>67.819999999999993</v>
      </c>
      <c r="E76">
        <v>71.23</v>
      </c>
      <c r="F76">
        <v>65.62</v>
      </c>
      <c r="G76">
        <v>73.989999999999995</v>
      </c>
      <c r="H76">
        <v>71.27</v>
      </c>
      <c r="I76">
        <v>57.84</v>
      </c>
      <c r="J76">
        <v>77.09</v>
      </c>
      <c r="K76">
        <v>90.04</v>
      </c>
      <c r="L76">
        <v>67.38</v>
      </c>
      <c r="M76">
        <v>67</v>
      </c>
      <c r="N76">
        <v>76.67</v>
      </c>
      <c r="O76">
        <v>80.73</v>
      </c>
      <c r="P76">
        <v>78.38</v>
      </c>
      <c r="Q76">
        <v>70.78</v>
      </c>
      <c r="R76">
        <v>69.17</v>
      </c>
      <c r="S76">
        <v>76.290000000000006</v>
      </c>
      <c r="T76">
        <v>80.59</v>
      </c>
      <c r="U76">
        <v>73.459999999999994</v>
      </c>
      <c r="V76">
        <v>90.23</v>
      </c>
      <c r="W76">
        <v>86.41</v>
      </c>
      <c r="X76">
        <v>68.77</v>
      </c>
    </row>
    <row r="77" spans="1:24" x14ac:dyDescent="0.25">
      <c r="A77">
        <v>74</v>
      </c>
      <c r="B77">
        <v>66.489999999999995</v>
      </c>
      <c r="C77">
        <v>80.22</v>
      </c>
      <c r="D77">
        <v>81.48</v>
      </c>
      <c r="E77">
        <v>57.73</v>
      </c>
      <c r="F77">
        <v>56.28</v>
      </c>
      <c r="G77">
        <v>64.61</v>
      </c>
      <c r="H77">
        <v>85.46</v>
      </c>
      <c r="I77">
        <v>83.35</v>
      </c>
      <c r="J77">
        <v>78.849999999999994</v>
      </c>
      <c r="K77">
        <v>64.010000000000005</v>
      </c>
      <c r="L77">
        <v>69.319999999999993</v>
      </c>
      <c r="M77">
        <v>67.040000000000006</v>
      </c>
      <c r="N77">
        <v>67.8</v>
      </c>
      <c r="O77">
        <v>56.49</v>
      </c>
      <c r="P77">
        <v>92.62</v>
      </c>
      <c r="Q77">
        <v>88.96</v>
      </c>
      <c r="R77">
        <v>68.66</v>
      </c>
      <c r="S77">
        <v>86.41</v>
      </c>
      <c r="T77">
        <v>81.86</v>
      </c>
      <c r="U77">
        <v>63.52</v>
      </c>
      <c r="V77">
        <v>85.86</v>
      </c>
      <c r="W77">
        <v>64.53</v>
      </c>
      <c r="X77">
        <v>95.12</v>
      </c>
    </row>
    <row r="78" spans="1:24" x14ac:dyDescent="0.25">
      <c r="A78">
        <v>75</v>
      </c>
      <c r="B78">
        <v>62.59</v>
      </c>
      <c r="C78">
        <v>80.52</v>
      </c>
      <c r="D78">
        <v>69.23</v>
      </c>
      <c r="E78">
        <v>100</v>
      </c>
      <c r="F78">
        <v>63.74</v>
      </c>
      <c r="G78">
        <v>51.27</v>
      </c>
      <c r="H78">
        <v>59.19</v>
      </c>
      <c r="I78">
        <v>100</v>
      </c>
      <c r="J78">
        <v>82.07</v>
      </c>
      <c r="K78">
        <v>60.8</v>
      </c>
      <c r="L78">
        <v>53.57</v>
      </c>
      <c r="M78">
        <v>76.290000000000006</v>
      </c>
      <c r="N78">
        <v>57.61</v>
      </c>
      <c r="O78">
        <v>69.06</v>
      </c>
      <c r="P78">
        <v>74.319999999999993</v>
      </c>
      <c r="Q78">
        <v>67.16</v>
      </c>
      <c r="R78">
        <v>71.33</v>
      </c>
      <c r="S78">
        <v>74.33</v>
      </c>
      <c r="T78">
        <v>75.260000000000005</v>
      </c>
      <c r="U78">
        <v>64.16</v>
      </c>
      <c r="V78">
        <v>91.57</v>
      </c>
      <c r="W78">
        <v>72.39</v>
      </c>
      <c r="X78">
        <v>81.23</v>
      </c>
    </row>
    <row r="79" spans="1:24" x14ac:dyDescent="0.25">
      <c r="A79">
        <v>76</v>
      </c>
      <c r="B79">
        <v>71.8</v>
      </c>
      <c r="C79">
        <v>72.78</v>
      </c>
      <c r="D79">
        <v>92.04</v>
      </c>
      <c r="E79">
        <v>82.95</v>
      </c>
      <c r="F79">
        <v>61.99</v>
      </c>
      <c r="G79">
        <v>75.13</v>
      </c>
      <c r="H79">
        <v>82.92</v>
      </c>
      <c r="I79">
        <v>91.13</v>
      </c>
      <c r="J79">
        <v>77.89</v>
      </c>
      <c r="K79">
        <v>79.36</v>
      </c>
      <c r="L79">
        <v>78.72</v>
      </c>
      <c r="M79">
        <v>66.540000000000006</v>
      </c>
      <c r="N79">
        <v>95.63</v>
      </c>
      <c r="O79">
        <v>70.010000000000005</v>
      </c>
      <c r="P79">
        <v>66.98</v>
      </c>
      <c r="Q79">
        <v>78.040000000000006</v>
      </c>
      <c r="R79">
        <v>74</v>
      </c>
      <c r="S79">
        <v>90.25</v>
      </c>
      <c r="T79">
        <v>67.7</v>
      </c>
      <c r="U79">
        <v>78.209999999999994</v>
      </c>
      <c r="V79">
        <v>57.9</v>
      </c>
      <c r="W79">
        <v>100</v>
      </c>
      <c r="X79">
        <v>62.96</v>
      </c>
    </row>
    <row r="80" spans="1:24" x14ac:dyDescent="0.25">
      <c r="A80">
        <v>77</v>
      </c>
      <c r="B80">
        <v>73.83</v>
      </c>
      <c r="C80">
        <v>65.11</v>
      </c>
      <c r="D80">
        <v>96.34</v>
      </c>
      <c r="E80">
        <v>59.07</v>
      </c>
      <c r="F80">
        <v>58.69</v>
      </c>
      <c r="G80">
        <v>68.209999999999994</v>
      </c>
      <c r="H80">
        <v>85.13</v>
      </c>
      <c r="I80">
        <v>85.33</v>
      </c>
      <c r="J80">
        <v>68.34</v>
      </c>
      <c r="K80">
        <v>100</v>
      </c>
      <c r="L80">
        <v>66.319999999999993</v>
      </c>
      <c r="M80">
        <v>59.36</v>
      </c>
      <c r="N80">
        <v>59.54</v>
      </c>
      <c r="O80">
        <v>65.64</v>
      </c>
      <c r="P80">
        <v>69.89</v>
      </c>
      <c r="Q80">
        <v>90.87</v>
      </c>
      <c r="R80">
        <v>86.88</v>
      </c>
      <c r="S80">
        <v>95.51</v>
      </c>
      <c r="T80">
        <v>68.36</v>
      </c>
      <c r="U80">
        <v>62.5</v>
      </c>
      <c r="V80">
        <v>90.97</v>
      </c>
      <c r="W80">
        <v>77.239999999999995</v>
      </c>
      <c r="X80">
        <v>62.67</v>
      </c>
    </row>
    <row r="81" spans="1:24" x14ac:dyDescent="0.25">
      <c r="A81">
        <v>78</v>
      </c>
      <c r="B81">
        <v>63.61</v>
      </c>
      <c r="C81">
        <v>95.14</v>
      </c>
      <c r="D81">
        <v>93.39</v>
      </c>
      <c r="E81">
        <v>99.98</v>
      </c>
      <c r="F81">
        <v>65.88</v>
      </c>
      <c r="G81">
        <v>75.06</v>
      </c>
      <c r="H81">
        <v>89.63</v>
      </c>
      <c r="I81">
        <v>76</v>
      </c>
      <c r="J81">
        <v>70</v>
      </c>
      <c r="K81">
        <v>76.150000000000006</v>
      </c>
      <c r="L81">
        <v>71.05</v>
      </c>
      <c r="M81">
        <v>67.650000000000006</v>
      </c>
      <c r="N81">
        <v>82.18</v>
      </c>
      <c r="O81">
        <v>58.18</v>
      </c>
      <c r="P81">
        <v>73.319999999999993</v>
      </c>
      <c r="Q81">
        <v>67.11</v>
      </c>
      <c r="R81">
        <v>69.489999999999995</v>
      </c>
      <c r="S81">
        <v>67.31</v>
      </c>
      <c r="T81">
        <v>73.09</v>
      </c>
      <c r="U81">
        <v>70.44</v>
      </c>
      <c r="V81">
        <v>91.04</v>
      </c>
      <c r="W81">
        <v>71.09</v>
      </c>
      <c r="X81">
        <v>73.92</v>
      </c>
    </row>
    <row r="82" spans="1:24" x14ac:dyDescent="0.25">
      <c r="A82">
        <v>79</v>
      </c>
      <c r="B82">
        <v>53.54</v>
      </c>
      <c r="C82">
        <v>70.67</v>
      </c>
      <c r="D82">
        <v>79.53</v>
      </c>
      <c r="E82">
        <v>88.21</v>
      </c>
      <c r="F82">
        <v>54.69</v>
      </c>
      <c r="G82">
        <v>67.02</v>
      </c>
      <c r="H82">
        <v>61.99</v>
      </c>
      <c r="I82">
        <v>71.23</v>
      </c>
      <c r="J82">
        <v>97.35</v>
      </c>
      <c r="K82">
        <v>40.590000000000003</v>
      </c>
      <c r="L82">
        <v>60.13</v>
      </c>
      <c r="M82">
        <v>73.11</v>
      </c>
      <c r="N82">
        <v>70.849999999999994</v>
      </c>
      <c r="O82">
        <v>66.180000000000007</v>
      </c>
      <c r="P82">
        <v>79.62</v>
      </c>
      <c r="Q82">
        <v>100</v>
      </c>
      <c r="R82">
        <v>71.48</v>
      </c>
      <c r="S82">
        <v>66.69</v>
      </c>
      <c r="T82">
        <v>81.93</v>
      </c>
      <c r="U82">
        <v>65.84</v>
      </c>
      <c r="V82">
        <v>79.22</v>
      </c>
      <c r="W82">
        <v>70.709999999999994</v>
      </c>
      <c r="X82">
        <v>57.6</v>
      </c>
    </row>
    <row r="83" spans="1:24" x14ac:dyDescent="0.25">
      <c r="A83">
        <v>80</v>
      </c>
      <c r="B83">
        <v>58.69</v>
      </c>
      <c r="C83">
        <v>66.7</v>
      </c>
      <c r="D83">
        <v>61.87</v>
      </c>
      <c r="E83">
        <v>84.3</v>
      </c>
      <c r="F83">
        <v>57.78</v>
      </c>
      <c r="G83">
        <v>71.34</v>
      </c>
      <c r="H83">
        <v>88.81</v>
      </c>
      <c r="I83">
        <v>65.900000000000006</v>
      </c>
      <c r="J83">
        <v>91.77</v>
      </c>
      <c r="K83">
        <v>67.02</v>
      </c>
      <c r="L83">
        <v>59.41</v>
      </c>
      <c r="M83">
        <v>74.819999999999993</v>
      </c>
      <c r="N83">
        <v>100</v>
      </c>
      <c r="O83">
        <v>72.53</v>
      </c>
      <c r="P83">
        <v>63.5</v>
      </c>
      <c r="Q83">
        <v>94.17</v>
      </c>
      <c r="R83">
        <v>72.14</v>
      </c>
      <c r="S83">
        <v>62.33</v>
      </c>
      <c r="T83">
        <v>66.83</v>
      </c>
      <c r="U83">
        <v>67.56</v>
      </c>
      <c r="V83">
        <v>100</v>
      </c>
      <c r="W83">
        <v>85.29</v>
      </c>
      <c r="X83">
        <v>83.23</v>
      </c>
    </row>
    <row r="84" spans="1:24" x14ac:dyDescent="0.25">
      <c r="A84">
        <v>81</v>
      </c>
      <c r="B84">
        <v>57.32</v>
      </c>
      <c r="C84">
        <v>69.180000000000007</v>
      </c>
      <c r="D84">
        <v>75.77</v>
      </c>
      <c r="E84">
        <v>84.12</v>
      </c>
      <c r="F84">
        <v>53.9</v>
      </c>
      <c r="G84">
        <v>67.12</v>
      </c>
      <c r="H84">
        <v>69.709999999999994</v>
      </c>
      <c r="I84">
        <v>69.900000000000006</v>
      </c>
      <c r="J84">
        <v>77.400000000000006</v>
      </c>
      <c r="K84">
        <v>79.569999999999993</v>
      </c>
      <c r="L84">
        <v>59.82</v>
      </c>
      <c r="M84">
        <v>63.66</v>
      </c>
      <c r="N84">
        <v>74.7</v>
      </c>
      <c r="O84">
        <v>58.91</v>
      </c>
      <c r="P84">
        <v>75.790000000000006</v>
      </c>
      <c r="Q84">
        <v>84</v>
      </c>
      <c r="R84">
        <v>71.41</v>
      </c>
      <c r="S84">
        <v>100</v>
      </c>
      <c r="T84">
        <v>75.209999999999994</v>
      </c>
      <c r="U84">
        <v>70.92</v>
      </c>
      <c r="V84">
        <v>88.21</v>
      </c>
      <c r="W84">
        <v>85.6</v>
      </c>
      <c r="X84">
        <v>74.34</v>
      </c>
    </row>
    <row r="85" spans="1:24" x14ac:dyDescent="0.25">
      <c r="A85">
        <v>82</v>
      </c>
      <c r="B85">
        <v>59.74</v>
      </c>
      <c r="C85">
        <v>73.08</v>
      </c>
      <c r="D85">
        <v>81.680000000000007</v>
      </c>
      <c r="E85">
        <v>77.56</v>
      </c>
      <c r="F85">
        <v>73.11</v>
      </c>
      <c r="G85">
        <v>77.83</v>
      </c>
      <c r="H85">
        <v>68.19</v>
      </c>
      <c r="I85">
        <v>89.52</v>
      </c>
      <c r="J85">
        <v>73.59</v>
      </c>
      <c r="K85">
        <v>66.19</v>
      </c>
      <c r="L85">
        <v>77.52</v>
      </c>
      <c r="M85">
        <v>78.13</v>
      </c>
      <c r="N85">
        <v>73.44</v>
      </c>
      <c r="O85">
        <v>49.75</v>
      </c>
      <c r="P85">
        <v>77.97</v>
      </c>
      <c r="Q85">
        <v>88.78</v>
      </c>
      <c r="R85">
        <v>68.59</v>
      </c>
      <c r="S85">
        <v>79.36</v>
      </c>
      <c r="T85">
        <v>73.28</v>
      </c>
      <c r="U85">
        <v>65.150000000000006</v>
      </c>
      <c r="V85">
        <v>88.74</v>
      </c>
      <c r="W85">
        <v>98.99</v>
      </c>
      <c r="X85">
        <v>67.55</v>
      </c>
    </row>
    <row r="86" spans="1:24" x14ac:dyDescent="0.25">
      <c r="A86">
        <v>83</v>
      </c>
      <c r="B86">
        <v>59.83</v>
      </c>
      <c r="C86">
        <v>95.1</v>
      </c>
      <c r="D86">
        <v>73.569999999999993</v>
      </c>
      <c r="E86">
        <v>82.91</v>
      </c>
      <c r="F86">
        <v>63.32</v>
      </c>
      <c r="G86">
        <v>68.5</v>
      </c>
      <c r="H86">
        <v>64.8</v>
      </c>
      <c r="I86">
        <v>83.67</v>
      </c>
      <c r="J86">
        <v>92.79</v>
      </c>
      <c r="K86">
        <v>65.040000000000006</v>
      </c>
      <c r="L86">
        <v>67.819999999999993</v>
      </c>
      <c r="M86">
        <v>48.02</v>
      </c>
      <c r="N86">
        <v>94.77</v>
      </c>
      <c r="O86">
        <v>73.97</v>
      </c>
      <c r="P86">
        <v>79.97</v>
      </c>
      <c r="Q86">
        <v>80.510000000000005</v>
      </c>
      <c r="R86">
        <v>68.56</v>
      </c>
      <c r="S86">
        <v>76.099999999999994</v>
      </c>
      <c r="T86">
        <v>82.08</v>
      </c>
      <c r="U86">
        <v>65.16</v>
      </c>
      <c r="V86">
        <v>76.45</v>
      </c>
      <c r="W86">
        <v>72.52</v>
      </c>
      <c r="X86">
        <v>43.56</v>
      </c>
    </row>
    <row r="87" spans="1:24" x14ac:dyDescent="0.25">
      <c r="A87">
        <v>84</v>
      </c>
      <c r="B87">
        <v>73.38</v>
      </c>
      <c r="C87">
        <v>90.11</v>
      </c>
      <c r="D87">
        <v>88.93</v>
      </c>
      <c r="E87">
        <v>100</v>
      </c>
      <c r="F87">
        <v>91.28</v>
      </c>
      <c r="G87">
        <v>74.86</v>
      </c>
      <c r="H87">
        <v>58.44</v>
      </c>
      <c r="I87">
        <v>76.7</v>
      </c>
      <c r="J87">
        <v>89.25</v>
      </c>
      <c r="K87">
        <v>73.66</v>
      </c>
      <c r="L87">
        <v>69.099999999999994</v>
      </c>
      <c r="M87">
        <v>89.78</v>
      </c>
      <c r="N87">
        <v>80.41</v>
      </c>
      <c r="O87">
        <v>73.88</v>
      </c>
      <c r="P87">
        <v>57.77</v>
      </c>
      <c r="Q87">
        <v>81.84</v>
      </c>
      <c r="R87">
        <v>67.349999999999994</v>
      </c>
      <c r="S87">
        <v>81.55</v>
      </c>
      <c r="T87">
        <v>69.709999999999994</v>
      </c>
      <c r="U87">
        <v>76.72</v>
      </c>
      <c r="V87">
        <v>61.43</v>
      </c>
      <c r="W87">
        <v>93.88</v>
      </c>
      <c r="X87">
        <v>65.16</v>
      </c>
    </row>
    <row r="88" spans="1:24" x14ac:dyDescent="0.25">
      <c r="A88">
        <v>85</v>
      </c>
      <c r="B88">
        <v>39.03</v>
      </c>
      <c r="C88">
        <v>83.09</v>
      </c>
      <c r="D88">
        <v>79.12</v>
      </c>
      <c r="E88">
        <v>96.93</v>
      </c>
      <c r="F88">
        <v>51.01</v>
      </c>
      <c r="G88">
        <v>75.16</v>
      </c>
      <c r="H88">
        <v>71.27</v>
      </c>
      <c r="I88">
        <v>75.489999999999995</v>
      </c>
      <c r="J88">
        <v>98.33</v>
      </c>
      <c r="K88">
        <v>64.36</v>
      </c>
      <c r="L88">
        <v>56.56</v>
      </c>
      <c r="M88">
        <v>64.89</v>
      </c>
      <c r="N88">
        <v>75.19</v>
      </c>
      <c r="O88">
        <v>66.45</v>
      </c>
      <c r="P88">
        <v>86.5</v>
      </c>
      <c r="Q88">
        <v>86.61</v>
      </c>
      <c r="R88">
        <v>64.59</v>
      </c>
      <c r="S88">
        <v>70.069999999999993</v>
      </c>
      <c r="T88">
        <v>59.33</v>
      </c>
      <c r="U88">
        <v>70.03</v>
      </c>
      <c r="V88">
        <v>82.42</v>
      </c>
      <c r="W88">
        <v>93.46</v>
      </c>
      <c r="X88">
        <v>70.58</v>
      </c>
    </row>
    <row r="89" spans="1:24" x14ac:dyDescent="0.25">
      <c r="A89">
        <v>86</v>
      </c>
      <c r="B89">
        <v>62.02</v>
      </c>
      <c r="C89">
        <v>87.84</v>
      </c>
      <c r="D89">
        <v>69.260000000000005</v>
      </c>
      <c r="E89">
        <v>67.23</v>
      </c>
      <c r="F89">
        <v>58.52</v>
      </c>
      <c r="G89">
        <v>75.05</v>
      </c>
      <c r="H89">
        <v>87.47</v>
      </c>
      <c r="I89">
        <v>93.15</v>
      </c>
      <c r="J89">
        <v>91.22</v>
      </c>
      <c r="K89">
        <v>64.849999999999994</v>
      </c>
      <c r="L89">
        <v>63.52</v>
      </c>
      <c r="M89">
        <v>83.41</v>
      </c>
      <c r="N89">
        <v>100</v>
      </c>
      <c r="O89">
        <v>58.21</v>
      </c>
      <c r="P89">
        <v>87.86</v>
      </c>
      <c r="Q89">
        <v>74.69</v>
      </c>
      <c r="R89">
        <v>56.93</v>
      </c>
      <c r="S89">
        <v>90.61</v>
      </c>
      <c r="T89">
        <v>62.12</v>
      </c>
      <c r="U89">
        <v>67.55</v>
      </c>
      <c r="V89">
        <v>82.78</v>
      </c>
      <c r="W89">
        <v>92.51</v>
      </c>
      <c r="X89">
        <v>76.930000000000007</v>
      </c>
    </row>
    <row r="90" spans="1:24" x14ac:dyDescent="0.25">
      <c r="A90">
        <v>87</v>
      </c>
      <c r="B90">
        <v>80.17</v>
      </c>
      <c r="C90">
        <v>61.81</v>
      </c>
      <c r="D90">
        <v>69.599999999999994</v>
      </c>
      <c r="E90">
        <v>100</v>
      </c>
      <c r="F90">
        <v>67.94</v>
      </c>
      <c r="G90">
        <v>68.92</v>
      </c>
      <c r="H90">
        <v>65.599999999999994</v>
      </c>
      <c r="I90">
        <v>60.12</v>
      </c>
      <c r="J90">
        <v>58.46</v>
      </c>
      <c r="K90">
        <v>64.959999999999994</v>
      </c>
      <c r="L90">
        <v>61.51</v>
      </c>
      <c r="M90">
        <v>54.66</v>
      </c>
      <c r="N90">
        <v>100</v>
      </c>
      <c r="O90">
        <v>62.56</v>
      </c>
      <c r="P90">
        <v>82.4</v>
      </c>
      <c r="Q90">
        <v>83.03</v>
      </c>
      <c r="R90">
        <v>54.27</v>
      </c>
      <c r="S90">
        <v>62.69</v>
      </c>
      <c r="T90">
        <v>73.27</v>
      </c>
      <c r="U90">
        <v>76.64</v>
      </c>
      <c r="V90">
        <v>40.15</v>
      </c>
      <c r="W90">
        <v>79.2</v>
      </c>
      <c r="X90">
        <v>68.47</v>
      </c>
    </row>
    <row r="91" spans="1:24" x14ac:dyDescent="0.25">
      <c r="A91">
        <v>88</v>
      </c>
      <c r="B91">
        <v>60.89</v>
      </c>
      <c r="C91">
        <v>82.15</v>
      </c>
      <c r="D91">
        <v>68.010000000000005</v>
      </c>
      <c r="E91">
        <v>92.87</v>
      </c>
      <c r="F91">
        <v>61.28</v>
      </c>
      <c r="G91">
        <v>63.1</v>
      </c>
      <c r="H91">
        <v>78.819999999999993</v>
      </c>
      <c r="I91">
        <v>75.78</v>
      </c>
      <c r="J91">
        <v>65.19</v>
      </c>
      <c r="K91">
        <v>65.3</v>
      </c>
      <c r="L91">
        <v>80.22</v>
      </c>
      <c r="M91">
        <v>54.64</v>
      </c>
      <c r="N91">
        <v>77.010000000000005</v>
      </c>
      <c r="O91">
        <v>69.19</v>
      </c>
      <c r="P91">
        <v>89.77</v>
      </c>
      <c r="Q91">
        <v>62.6</v>
      </c>
      <c r="R91">
        <v>74.22</v>
      </c>
      <c r="S91">
        <v>78.239999999999995</v>
      </c>
      <c r="T91">
        <v>76.61</v>
      </c>
      <c r="U91">
        <v>65.930000000000007</v>
      </c>
      <c r="V91">
        <v>65.900000000000006</v>
      </c>
      <c r="W91">
        <v>99.73</v>
      </c>
      <c r="X91">
        <v>71.87</v>
      </c>
    </row>
    <row r="92" spans="1:24" x14ac:dyDescent="0.25">
      <c r="A92">
        <v>89</v>
      </c>
      <c r="B92">
        <v>68.510000000000005</v>
      </c>
      <c r="C92">
        <v>79.09</v>
      </c>
      <c r="D92">
        <v>82.8</v>
      </c>
      <c r="E92">
        <v>70.72</v>
      </c>
      <c r="F92">
        <v>69.930000000000007</v>
      </c>
      <c r="G92">
        <v>66.81</v>
      </c>
      <c r="H92">
        <v>64.3</v>
      </c>
      <c r="I92">
        <v>80.239999999999995</v>
      </c>
      <c r="J92">
        <v>86.13</v>
      </c>
      <c r="K92">
        <v>51.5</v>
      </c>
      <c r="L92">
        <v>71.2</v>
      </c>
      <c r="M92">
        <v>79.87</v>
      </c>
      <c r="N92">
        <v>58.98</v>
      </c>
      <c r="O92">
        <v>78.349999999999994</v>
      </c>
      <c r="P92">
        <v>77.430000000000007</v>
      </c>
      <c r="Q92">
        <v>80.17</v>
      </c>
      <c r="R92">
        <v>70.64</v>
      </c>
      <c r="S92">
        <v>63.77</v>
      </c>
      <c r="T92">
        <v>77.7</v>
      </c>
      <c r="U92">
        <v>66.05</v>
      </c>
      <c r="V92">
        <v>78.25</v>
      </c>
      <c r="W92">
        <v>95.68</v>
      </c>
      <c r="X92">
        <v>83.52</v>
      </c>
    </row>
    <row r="93" spans="1:24" x14ac:dyDescent="0.25">
      <c r="A93">
        <v>90</v>
      </c>
      <c r="B93">
        <v>63.07</v>
      </c>
      <c r="C93">
        <v>70.069999999999993</v>
      </c>
      <c r="D93">
        <v>85.69</v>
      </c>
      <c r="E93">
        <v>56.67</v>
      </c>
      <c r="F93">
        <v>53.38</v>
      </c>
      <c r="G93">
        <v>80.260000000000005</v>
      </c>
      <c r="H93">
        <v>81.819999999999993</v>
      </c>
      <c r="I93">
        <v>92.74</v>
      </c>
      <c r="J93">
        <v>64.760000000000005</v>
      </c>
      <c r="K93">
        <v>84.61</v>
      </c>
      <c r="L93">
        <v>60.82</v>
      </c>
      <c r="M93">
        <v>76.099999999999994</v>
      </c>
      <c r="N93">
        <v>70.760000000000005</v>
      </c>
      <c r="O93">
        <v>64.95</v>
      </c>
      <c r="P93">
        <v>66.069999999999993</v>
      </c>
      <c r="Q93">
        <v>87.16</v>
      </c>
      <c r="R93">
        <v>73.290000000000006</v>
      </c>
      <c r="S93">
        <v>91.57</v>
      </c>
      <c r="T93">
        <v>74.41</v>
      </c>
      <c r="U93">
        <v>85.24</v>
      </c>
      <c r="V93">
        <v>84.53</v>
      </c>
      <c r="W93">
        <v>64.42</v>
      </c>
      <c r="X93">
        <v>62.2</v>
      </c>
    </row>
    <row r="94" spans="1:24" x14ac:dyDescent="0.25">
      <c r="A94">
        <v>91</v>
      </c>
      <c r="B94">
        <v>64.400000000000006</v>
      </c>
      <c r="C94">
        <v>79.36</v>
      </c>
      <c r="D94">
        <v>75.959999999999994</v>
      </c>
      <c r="E94">
        <v>88.39</v>
      </c>
      <c r="F94">
        <v>77.13</v>
      </c>
      <c r="G94">
        <v>74.77</v>
      </c>
      <c r="H94">
        <v>77.14</v>
      </c>
      <c r="I94">
        <v>84.22</v>
      </c>
      <c r="J94">
        <v>81.06</v>
      </c>
      <c r="K94">
        <v>64.66</v>
      </c>
      <c r="L94">
        <v>72.02</v>
      </c>
      <c r="M94">
        <v>68.03</v>
      </c>
      <c r="N94">
        <v>76.790000000000006</v>
      </c>
      <c r="O94">
        <v>72.010000000000005</v>
      </c>
      <c r="P94">
        <v>82.5</v>
      </c>
      <c r="Q94">
        <v>70.069999999999993</v>
      </c>
      <c r="R94">
        <v>72.11</v>
      </c>
      <c r="S94">
        <v>78.34</v>
      </c>
      <c r="T94">
        <v>64.95</v>
      </c>
      <c r="U94">
        <v>67.34</v>
      </c>
      <c r="V94">
        <v>63.25</v>
      </c>
      <c r="W94">
        <v>99.84</v>
      </c>
      <c r="X94">
        <v>64.88</v>
      </c>
    </row>
    <row r="95" spans="1:24" x14ac:dyDescent="0.25">
      <c r="A95">
        <v>92</v>
      </c>
      <c r="B95">
        <v>75.53</v>
      </c>
      <c r="C95">
        <v>91.47</v>
      </c>
      <c r="D95">
        <v>77.650000000000006</v>
      </c>
      <c r="E95">
        <v>94.71</v>
      </c>
      <c r="F95">
        <v>77.17</v>
      </c>
      <c r="G95">
        <v>74.37</v>
      </c>
      <c r="H95">
        <v>80.3</v>
      </c>
      <c r="I95">
        <v>61.08</v>
      </c>
      <c r="J95">
        <v>90.32</v>
      </c>
      <c r="K95">
        <v>53.37</v>
      </c>
      <c r="L95">
        <v>76.849999999999994</v>
      </c>
      <c r="M95">
        <v>57.02</v>
      </c>
      <c r="N95">
        <v>77.72</v>
      </c>
      <c r="O95">
        <v>62.73</v>
      </c>
      <c r="P95">
        <v>81.88</v>
      </c>
      <c r="Q95">
        <v>80.27</v>
      </c>
      <c r="R95">
        <v>65.88</v>
      </c>
      <c r="S95">
        <v>81.569999999999993</v>
      </c>
      <c r="T95">
        <v>70.91</v>
      </c>
      <c r="U95">
        <v>60.4</v>
      </c>
      <c r="V95">
        <v>94.15</v>
      </c>
      <c r="W95">
        <v>65.11</v>
      </c>
      <c r="X95">
        <v>67.75</v>
      </c>
    </row>
    <row r="96" spans="1:24" x14ac:dyDescent="0.25">
      <c r="A96">
        <v>93</v>
      </c>
      <c r="B96">
        <v>68.72</v>
      </c>
      <c r="C96">
        <v>74.78</v>
      </c>
      <c r="D96">
        <v>61.24</v>
      </c>
      <c r="E96">
        <v>64.540000000000006</v>
      </c>
      <c r="F96">
        <v>68.61</v>
      </c>
      <c r="G96">
        <v>61.82</v>
      </c>
      <c r="H96">
        <v>100</v>
      </c>
      <c r="I96">
        <v>63.78</v>
      </c>
      <c r="J96">
        <v>91.47</v>
      </c>
      <c r="K96">
        <v>68.61</v>
      </c>
      <c r="L96">
        <v>60.19</v>
      </c>
      <c r="M96">
        <v>84.06</v>
      </c>
      <c r="N96">
        <v>68.040000000000006</v>
      </c>
      <c r="O96">
        <v>75.010000000000005</v>
      </c>
      <c r="P96">
        <v>81.010000000000005</v>
      </c>
      <c r="Q96">
        <v>82.37</v>
      </c>
      <c r="R96">
        <v>72.819999999999993</v>
      </c>
      <c r="S96">
        <v>81.23</v>
      </c>
      <c r="T96">
        <v>73.94</v>
      </c>
      <c r="U96">
        <v>56.17</v>
      </c>
      <c r="V96">
        <v>69.53</v>
      </c>
      <c r="W96">
        <v>74.400000000000006</v>
      </c>
      <c r="X96">
        <v>81.69</v>
      </c>
    </row>
    <row r="97" spans="1:24" x14ac:dyDescent="0.25">
      <c r="A97">
        <v>94</v>
      </c>
      <c r="B97">
        <v>52.9</v>
      </c>
      <c r="C97">
        <v>87.6</v>
      </c>
      <c r="D97">
        <v>79.23</v>
      </c>
      <c r="E97">
        <v>84.62</v>
      </c>
      <c r="F97">
        <v>55.06</v>
      </c>
      <c r="G97">
        <v>89.99</v>
      </c>
      <c r="H97">
        <v>56.21</v>
      </c>
      <c r="I97">
        <v>68.5</v>
      </c>
      <c r="J97">
        <v>75.650000000000006</v>
      </c>
      <c r="K97">
        <v>40.47</v>
      </c>
      <c r="L97">
        <v>73.12</v>
      </c>
      <c r="M97">
        <v>57.82</v>
      </c>
      <c r="N97">
        <v>71.599999999999994</v>
      </c>
      <c r="O97">
        <v>55.43</v>
      </c>
      <c r="P97">
        <v>82.71</v>
      </c>
      <c r="Q97">
        <v>72.91</v>
      </c>
      <c r="R97">
        <v>60.86</v>
      </c>
      <c r="S97">
        <v>88.22</v>
      </c>
      <c r="T97">
        <v>66.010000000000005</v>
      </c>
      <c r="U97">
        <v>77.959999999999994</v>
      </c>
      <c r="V97">
        <v>75.989999999999995</v>
      </c>
      <c r="W97">
        <v>100</v>
      </c>
      <c r="X97">
        <v>70.900000000000006</v>
      </c>
    </row>
    <row r="98" spans="1:24" x14ac:dyDescent="0.25">
      <c r="A98">
        <v>95</v>
      </c>
      <c r="B98">
        <v>41.95</v>
      </c>
      <c r="C98">
        <v>67.11</v>
      </c>
      <c r="D98">
        <v>85.91</v>
      </c>
      <c r="E98">
        <v>72.09</v>
      </c>
      <c r="F98">
        <v>68.23</v>
      </c>
      <c r="G98">
        <v>64.47</v>
      </c>
      <c r="H98">
        <v>68.069999999999993</v>
      </c>
      <c r="I98">
        <v>78.86</v>
      </c>
      <c r="J98">
        <v>92.64</v>
      </c>
      <c r="K98">
        <v>95.3</v>
      </c>
      <c r="L98">
        <v>69.72</v>
      </c>
      <c r="M98">
        <v>53.27</v>
      </c>
      <c r="N98">
        <v>74.25</v>
      </c>
      <c r="O98">
        <v>47.55</v>
      </c>
      <c r="P98">
        <v>75.34</v>
      </c>
      <c r="Q98">
        <v>82.34</v>
      </c>
      <c r="R98">
        <v>73.81</v>
      </c>
      <c r="S98">
        <v>76.44</v>
      </c>
      <c r="T98">
        <v>71.14</v>
      </c>
      <c r="U98">
        <v>73.73</v>
      </c>
      <c r="V98">
        <v>80.569999999999993</v>
      </c>
      <c r="W98">
        <v>78.14</v>
      </c>
      <c r="X98">
        <v>70.23</v>
      </c>
    </row>
    <row r="99" spans="1:24" x14ac:dyDescent="0.25">
      <c r="A99">
        <v>96</v>
      </c>
      <c r="B99">
        <v>66.02</v>
      </c>
      <c r="C99">
        <v>85.37</v>
      </c>
      <c r="D99">
        <v>87.39</v>
      </c>
      <c r="E99">
        <v>73.900000000000006</v>
      </c>
      <c r="F99">
        <v>85.6</v>
      </c>
      <c r="G99">
        <v>59.84</v>
      </c>
      <c r="H99">
        <v>73.650000000000006</v>
      </c>
      <c r="I99">
        <v>75.930000000000007</v>
      </c>
      <c r="J99">
        <v>85.75</v>
      </c>
      <c r="K99">
        <v>74.08</v>
      </c>
      <c r="L99">
        <v>80.930000000000007</v>
      </c>
      <c r="M99">
        <v>65.91</v>
      </c>
      <c r="N99">
        <v>71.88</v>
      </c>
      <c r="O99">
        <v>63.93</v>
      </c>
      <c r="P99">
        <v>70.150000000000006</v>
      </c>
      <c r="Q99">
        <v>90.55</v>
      </c>
      <c r="R99">
        <v>60.9</v>
      </c>
      <c r="S99">
        <v>90</v>
      </c>
      <c r="T99">
        <v>69.06</v>
      </c>
      <c r="U99">
        <v>67.38</v>
      </c>
      <c r="V99">
        <v>74.78</v>
      </c>
      <c r="W99">
        <v>92.54</v>
      </c>
      <c r="X99">
        <v>67.91</v>
      </c>
    </row>
    <row r="100" spans="1:24" x14ac:dyDescent="0.25">
      <c r="A100">
        <v>97</v>
      </c>
      <c r="B100">
        <v>67.47</v>
      </c>
      <c r="C100">
        <v>88.3</v>
      </c>
      <c r="D100">
        <v>74.819999999999993</v>
      </c>
      <c r="E100">
        <v>81.56</v>
      </c>
      <c r="F100">
        <v>69.069999999999993</v>
      </c>
      <c r="G100">
        <v>99.14</v>
      </c>
      <c r="H100">
        <v>78.44</v>
      </c>
      <c r="I100">
        <v>61.59</v>
      </c>
      <c r="J100">
        <v>91.2</v>
      </c>
      <c r="K100">
        <v>71</v>
      </c>
      <c r="L100">
        <v>58.84</v>
      </c>
      <c r="M100">
        <v>66.77</v>
      </c>
      <c r="N100">
        <v>68.13</v>
      </c>
      <c r="O100">
        <v>65.260000000000005</v>
      </c>
      <c r="P100">
        <v>71.540000000000006</v>
      </c>
      <c r="Q100">
        <v>79.62</v>
      </c>
      <c r="R100">
        <v>77.52</v>
      </c>
      <c r="S100">
        <v>82.26</v>
      </c>
      <c r="T100">
        <v>63.68</v>
      </c>
      <c r="U100">
        <v>67.08</v>
      </c>
      <c r="V100">
        <v>66.27</v>
      </c>
      <c r="W100">
        <v>61.9</v>
      </c>
      <c r="X100">
        <v>51.83</v>
      </c>
    </row>
    <row r="101" spans="1:24" x14ac:dyDescent="0.25">
      <c r="A101">
        <v>98</v>
      </c>
      <c r="B101">
        <v>80.23</v>
      </c>
      <c r="C101">
        <v>84.05</v>
      </c>
      <c r="D101">
        <v>86.79</v>
      </c>
      <c r="E101">
        <v>84.95</v>
      </c>
      <c r="F101">
        <v>58.38</v>
      </c>
      <c r="G101">
        <v>64.41</v>
      </c>
      <c r="H101">
        <v>80.36</v>
      </c>
      <c r="I101">
        <v>81.38</v>
      </c>
      <c r="J101">
        <v>100</v>
      </c>
      <c r="K101">
        <v>82.05</v>
      </c>
      <c r="L101">
        <v>77.62</v>
      </c>
      <c r="M101">
        <v>57.42</v>
      </c>
      <c r="N101">
        <v>64.2</v>
      </c>
      <c r="O101">
        <v>73.5</v>
      </c>
      <c r="P101">
        <v>61.23</v>
      </c>
      <c r="Q101">
        <v>64.8</v>
      </c>
      <c r="R101">
        <v>66.63</v>
      </c>
      <c r="S101">
        <v>91.19</v>
      </c>
      <c r="T101">
        <v>73.47</v>
      </c>
      <c r="U101">
        <v>68.709999999999994</v>
      </c>
      <c r="V101">
        <v>43.95</v>
      </c>
      <c r="W101">
        <v>76.12</v>
      </c>
      <c r="X101">
        <v>79.8</v>
      </c>
    </row>
    <row r="102" spans="1:24" x14ac:dyDescent="0.25">
      <c r="A102">
        <v>99</v>
      </c>
      <c r="B102">
        <v>67.099999999999994</v>
      </c>
      <c r="C102">
        <v>85.19</v>
      </c>
      <c r="D102">
        <v>87.64</v>
      </c>
      <c r="E102">
        <v>100</v>
      </c>
      <c r="F102">
        <v>56.08</v>
      </c>
      <c r="G102">
        <v>65.27</v>
      </c>
      <c r="H102">
        <v>94.03</v>
      </c>
      <c r="I102">
        <v>84.04</v>
      </c>
      <c r="J102">
        <v>90.3</v>
      </c>
      <c r="K102">
        <v>75.010000000000005</v>
      </c>
      <c r="L102">
        <v>73.31</v>
      </c>
      <c r="M102">
        <v>85.57</v>
      </c>
      <c r="N102">
        <v>93.92</v>
      </c>
      <c r="O102">
        <v>64.95</v>
      </c>
      <c r="P102">
        <v>82.72</v>
      </c>
      <c r="Q102">
        <v>73.87</v>
      </c>
      <c r="R102">
        <v>81.569999999999993</v>
      </c>
      <c r="S102">
        <v>62.73</v>
      </c>
      <c r="T102">
        <v>75.56</v>
      </c>
      <c r="U102">
        <v>69.650000000000006</v>
      </c>
      <c r="V102">
        <v>86.81</v>
      </c>
      <c r="W102">
        <v>93.49</v>
      </c>
      <c r="X102">
        <v>76.92</v>
      </c>
    </row>
    <row r="103" spans="1:24" x14ac:dyDescent="0.25">
      <c r="A103">
        <v>100</v>
      </c>
      <c r="B103">
        <v>74.069999999999993</v>
      </c>
      <c r="C103">
        <v>88.54</v>
      </c>
      <c r="D103">
        <v>71.17</v>
      </c>
      <c r="E103">
        <v>66.680000000000007</v>
      </c>
      <c r="F103">
        <v>49.91</v>
      </c>
      <c r="G103">
        <v>61.03</v>
      </c>
      <c r="H103">
        <v>69.83</v>
      </c>
      <c r="I103">
        <v>84.24</v>
      </c>
      <c r="J103">
        <v>69.430000000000007</v>
      </c>
      <c r="K103">
        <v>60.69</v>
      </c>
      <c r="L103">
        <v>75.459999999999994</v>
      </c>
      <c r="M103">
        <v>68.55</v>
      </c>
      <c r="N103">
        <v>83.6</v>
      </c>
      <c r="O103">
        <v>66.290000000000006</v>
      </c>
      <c r="P103">
        <v>80.94</v>
      </c>
      <c r="Q103">
        <v>100</v>
      </c>
      <c r="R103">
        <v>74.81</v>
      </c>
      <c r="S103">
        <v>66.41</v>
      </c>
      <c r="T103">
        <v>71.73</v>
      </c>
      <c r="U103">
        <v>74.97</v>
      </c>
      <c r="V103">
        <v>71.56</v>
      </c>
      <c r="W103">
        <v>88.02</v>
      </c>
      <c r="X103">
        <v>79.81</v>
      </c>
    </row>
    <row r="104" spans="1:24" x14ac:dyDescent="0.25">
      <c r="A104">
        <v>101</v>
      </c>
      <c r="B104">
        <v>81.33</v>
      </c>
      <c r="C104">
        <v>70.69</v>
      </c>
      <c r="D104">
        <v>81.66</v>
      </c>
      <c r="E104">
        <v>63.59</v>
      </c>
      <c r="F104">
        <v>55.33</v>
      </c>
      <c r="G104">
        <v>77.39</v>
      </c>
      <c r="H104">
        <v>66.12</v>
      </c>
      <c r="I104">
        <v>51.28</v>
      </c>
      <c r="J104">
        <v>73.75</v>
      </c>
      <c r="K104">
        <v>60.49</v>
      </c>
      <c r="L104">
        <v>85.52</v>
      </c>
      <c r="M104">
        <v>59.05</v>
      </c>
      <c r="N104">
        <v>98.76</v>
      </c>
      <c r="O104">
        <v>69.78</v>
      </c>
      <c r="P104">
        <v>73.69</v>
      </c>
      <c r="Q104">
        <v>75.13</v>
      </c>
      <c r="R104">
        <v>69.010000000000005</v>
      </c>
      <c r="S104">
        <v>65.05</v>
      </c>
      <c r="T104">
        <v>81.36</v>
      </c>
      <c r="U104">
        <v>70.400000000000006</v>
      </c>
      <c r="V104">
        <v>74.16</v>
      </c>
      <c r="W104">
        <v>100</v>
      </c>
      <c r="X104">
        <v>78.64</v>
      </c>
    </row>
    <row r="105" spans="1:24" x14ac:dyDescent="0.25">
      <c r="A105">
        <v>102</v>
      </c>
      <c r="B105">
        <v>79.89</v>
      </c>
      <c r="C105">
        <v>81.569999999999993</v>
      </c>
      <c r="D105">
        <v>59.24</v>
      </c>
      <c r="E105">
        <v>94.31</v>
      </c>
      <c r="F105">
        <v>67.959999999999994</v>
      </c>
      <c r="G105">
        <v>69.08</v>
      </c>
      <c r="H105">
        <v>71.12</v>
      </c>
      <c r="I105">
        <v>87.56</v>
      </c>
      <c r="J105">
        <v>89.81</v>
      </c>
      <c r="K105">
        <v>55.24</v>
      </c>
      <c r="L105">
        <v>68.89</v>
      </c>
      <c r="M105">
        <v>64.53</v>
      </c>
      <c r="N105">
        <v>99.44</v>
      </c>
      <c r="O105">
        <v>57.14</v>
      </c>
      <c r="P105">
        <v>69.47</v>
      </c>
      <c r="Q105">
        <v>83.49</v>
      </c>
      <c r="R105">
        <v>100</v>
      </c>
      <c r="S105">
        <v>71.61</v>
      </c>
      <c r="T105">
        <v>70.83</v>
      </c>
      <c r="U105">
        <v>71.010000000000005</v>
      </c>
      <c r="V105">
        <v>63.89</v>
      </c>
      <c r="W105">
        <v>100</v>
      </c>
      <c r="X105">
        <v>72.08</v>
      </c>
    </row>
    <row r="106" spans="1:24" x14ac:dyDescent="0.25">
      <c r="A106">
        <v>103</v>
      </c>
      <c r="B106">
        <v>81.22</v>
      </c>
      <c r="C106">
        <v>65.37</v>
      </c>
      <c r="D106">
        <v>64.38</v>
      </c>
      <c r="E106">
        <v>100</v>
      </c>
      <c r="F106">
        <v>71.53</v>
      </c>
      <c r="G106">
        <v>78.8</v>
      </c>
      <c r="H106">
        <v>67.739999999999995</v>
      </c>
      <c r="I106">
        <v>80.11</v>
      </c>
      <c r="J106">
        <v>75.069999999999993</v>
      </c>
      <c r="K106">
        <v>72.56</v>
      </c>
      <c r="L106">
        <v>60.74</v>
      </c>
      <c r="M106">
        <v>42.59</v>
      </c>
      <c r="N106">
        <v>83.46</v>
      </c>
      <c r="O106">
        <v>53.93</v>
      </c>
      <c r="P106">
        <v>89.89</v>
      </c>
      <c r="Q106">
        <v>70.180000000000007</v>
      </c>
      <c r="R106">
        <v>54.1</v>
      </c>
      <c r="S106">
        <v>86.76</v>
      </c>
      <c r="T106">
        <v>82.4</v>
      </c>
      <c r="U106">
        <v>66.38</v>
      </c>
      <c r="V106">
        <v>52.67</v>
      </c>
      <c r="W106">
        <v>93.85</v>
      </c>
      <c r="X106">
        <v>58.27</v>
      </c>
    </row>
    <row r="107" spans="1:24" x14ac:dyDescent="0.25">
      <c r="A107">
        <v>104</v>
      </c>
      <c r="B107">
        <v>82.85</v>
      </c>
      <c r="C107">
        <v>71.08</v>
      </c>
      <c r="D107">
        <v>58.61</v>
      </c>
      <c r="E107">
        <v>75.239999999999995</v>
      </c>
      <c r="F107">
        <v>66.52</v>
      </c>
      <c r="G107">
        <v>59.03</v>
      </c>
      <c r="H107">
        <v>79.650000000000006</v>
      </c>
      <c r="I107">
        <v>74</v>
      </c>
      <c r="J107">
        <v>88.43</v>
      </c>
      <c r="K107">
        <v>79.959999999999994</v>
      </c>
      <c r="L107">
        <v>59.7</v>
      </c>
      <c r="M107">
        <v>73.66</v>
      </c>
      <c r="N107">
        <v>81.2</v>
      </c>
      <c r="O107">
        <v>63.17</v>
      </c>
      <c r="P107">
        <v>86.92</v>
      </c>
      <c r="Q107">
        <v>97.07</v>
      </c>
      <c r="R107">
        <v>83.6</v>
      </c>
      <c r="S107">
        <v>93.88</v>
      </c>
      <c r="T107">
        <v>70.92</v>
      </c>
      <c r="U107">
        <v>74.59</v>
      </c>
      <c r="V107">
        <v>94.02</v>
      </c>
      <c r="W107">
        <v>73.91</v>
      </c>
      <c r="X107">
        <v>78.13</v>
      </c>
    </row>
    <row r="108" spans="1:24" x14ac:dyDescent="0.25">
      <c r="A108">
        <v>105</v>
      </c>
      <c r="B108">
        <v>100</v>
      </c>
      <c r="C108">
        <v>83.29</v>
      </c>
      <c r="D108">
        <v>70.97</v>
      </c>
      <c r="E108">
        <v>84.21</v>
      </c>
      <c r="F108">
        <v>69.349999999999994</v>
      </c>
      <c r="G108">
        <v>77.739999999999995</v>
      </c>
      <c r="H108">
        <v>70.28</v>
      </c>
      <c r="I108">
        <v>81.83</v>
      </c>
      <c r="J108">
        <v>96.98</v>
      </c>
      <c r="K108">
        <v>67.040000000000006</v>
      </c>
      <c r="L108">
        <v>62.95</v>
      </c>
      <c r="M108">
        <v>74.61</v>
      </c>
      <c r="N108">
        <v>74.97</v>
      </c>
      <c r="O108">
        <v>72.67</v>
      </c>
      <c r="P108">
        <v>78.510000000000005</v>
      </c>
      <c r="Q108">
        <v>99.58</v>
      </c>
      <c r="R108">
        <v>78.59</v>
      </c>
      <c r="S108">
        <v>74.64</v>
      </c>
      <c r="T108">
        <v>60.66</v>
      </c>
      <c r="U108">
        <v>68</v>
      </c>
      <c r="V108">
        <v>76.12</v>
      </c>
      <c r="W108">
        <v>100</v>
      </c>
      <c r="X108">
        <v>57.72</v>
      </c>
    </row>
    <row r="109" spans="1:24" x14ac:dyDescent="0.25">
      <c r="A109">
        <v>106</v>
      </c>
      <c r="B109">
        <v>56.92</v>
      </c>
      <c r="C109">
        <v>77.62</v>
      </c>
      <c r="D109">
        <v>67.84</v>
      </c>
      <c r="E109">
        <v>74.34</v>
      </c>
      <c r="F109">
        <v>66.849999999999994</v>
      </c>
      <c r="G109">
        <v>80.400000000000006</v>
      </c>
      <c r="H109">
        <v>72.959999999999994</v>
      </c>
      <c r="I109">
        <v>100</v>
      </c>
      <c r="J109">
        <v>81.510000000000005</v>
      </c>
      <c r="K109">
        <v>87</v>
      </c>
      <c r="L109">
        <v>86.3</v>
      </c>
      <c r="M109">
        <v>90.71</v>
      </c>
      <c r="N109">
        <v>71.680000000000007</v>
      </c>
      <c r="O109">
        <v>69.52</v>
      </c>
      <c r="P109">
        <v>80.959999999999994</v>
      </c>
      <c r="Q109">
        <v>81.459999999999994</v>
      </c>
      <c r="R109">
        <v>68.430000000000007</v>
      </c>
      <c r="S109">
        <v>80.56</v>
      </c>
      <c r="T109">
        <v>65.87</v>
      </c>
      <c r="U109">
        <v>79</v>
      </c>
      <c r="V109">
        <v>61.42</v>
      </c>
      <c r="W109">
        <v>100</v>
      </c>
      <c r="X109">
        <v>62.82</v>
      </c>
    </row>
    <row r="110" spans="1:24" x14ac:dyDescent="0.25">
      <c r="A110">
        <v>107</v>
      </c>
      <c r="B110">
        <v>62.07</v>
      </c>
      <c r="C110">
        <v>75.45</v>
      </c>
      <c r="D110">
        <v>56.33</v>
      </c>
      <c r="E110">
        <v>74.91</v>
      </c>
      <c r="F110">
        <v>72.989999999999995</v>
      </c>
      <c r="G110">
        <v>57.93</v>
      </c>
      <c r="H110">
        <v>66.150000000000006</v>
      </c>
      <c r="I110">
        <v>78.47</v>
      </c>
      <c r="J110">
        <v>82.85</v>
      </c>
      <c r="K110">
        <v>80.16</v>
      </c>
      <c r="L110">
        <v>68.06</v>
      </c>
      <c r="M110">
        <v>67.010000000000005</v>
      </c>
      <c r="N110">
        <v>83.93</v>
      </c>
      <c r="O110">
        <v>62.87</v>
      </c>
      <c r="P110">
        <v>62.39</v>
      </c>
      <c r="Q110">
        <v>76.31</v>
      </c>
      <c r="R110">
        <v>68.12</v>
      </c>
      <c r="S110">
        <v>61.76</v>
      </c>
      <c r="T110">
        <v>74.44</v>
      </c>
      <c r="U110">
        <v>65.489999999999995</v>
      </c>
      <c r="V110">
        <v>78.37</v>
      </c>
      <c r="W110">
        <v>82.53</v>
      </c>
      <c r="X110">
        <v>63.95</v>
      </c>
    </row>
    <row r="111" spans="1:24" x14ac:dyDescent="0.25">
      <c r="A111">
        <v>108</v>
      </c>
      <c r="B111">
        <v>48.99</v>
      </c>
      <c r="C111">
        <v>80.239999999999995</v>
      </c>
      <c r="D111">
        <v>62.47</v>
      </c>
      <c r="E111">
        <v>73.61</v>
      </c>
      <c r="F111">
        <v>67.63</v>
      </c>
      <c r="G111">
        <v>69.55</v>
      </c>
      <c r="H111">
        <v>70.62</v>
      </c>
      <c r="I111">
        <v>79.5</v>
      </c>
      <c r="J111">
        <v>86.06</v>
      </c>
      <c r="K111">
        <v>79.790000000000006</v>
      </c>
      <c r="L111">
        <v>57.33</v>
      </c>
      <c r="M111">
        <v>81.64</v>
      </c>
      <c r="N111">
        <v>78.95</v>
      </c>
      <c r="O111">
        <v>49.28</v>
      </c>
      <c r="P111">
        <v>74.41</v>
      </c>
      <c r="Q111">
        <v>65.680000000000007</v>
      </c>
      <c r="R111">
        <v>71.58</v>
      </c>
      <c r="S111">
        <v>77.75</v>
      </c>
      <c r="T111">
        <v>78.489999999999995</v>
      </c>
      <c r="U111">
        <v>79.39</v>
      </c>
      <c r="V111">
        <v>54.13</v>
      </c>
      <c r="W111">
        <v>98.07</v>
      </c>
      <c r="X111">
        <v>64.569999999999993</v>
      </c>
    </row>
    <row r="112" spans="1:24" x14ac:dyDescent="0.25">
      <c r="A112">
        <v>109</v>
      </c>
      <c r="B112">
        <v>42.49</v>
      </c>
      <c r="C112">
        <v>83.37</v>
      </c>
      <c r="D112">
        <v>81.17</v>
      </c>
      <c r="E112">
        <v>84.44</v>
      </c>
      <c r="F112">
        <v>83.15</v>
      </c>
      <c r="G112">
        <v>64.709999999999994</v>
      </c>
      <c r="H112">
        <v>80.31</v>
      </c>
      <c r="I112">
        <v>100</v>
      </c>
      <c r="J112">
        <v>76.48</v>
      </c>
      <c r="K112">
        <v>72.98</v>
      </c>
      <c r="L112">
        <v>59.61</v>
      </c>
      <c r="M112">
        <v>49.64</v>
      </c>
      <c r="N112">
        <v>45.68</v>
      </c>
      <c r="O112">
        <v>60.03</v>
      </c>
      <c r="P112">
        <v>70.27</v>
      </c>
      <c r="Q112">
        <v>42.1</v>
      </c>
      <c r="R112">
        <v>75.3</v>
      </c>
      <c r="S112">
        <v>92.33</v>
      </c>
      <c r="T112">
        <v>75.61</v>
      </c>
      <c r="U112">
        <v>64.2</v>
      </c>
      <c r="V112">
        <v>72.739999999999995</v>
      </c>
      <c r="W112">
        <v>82.66</v>
      </c>
      <c r="X112">
        <v>74.12</v>
      </c>
    </row>
    <row r="113" spans="1:24" x14ac:dyDescent="0.25">
      <c r="A113">
        <v>110</v>
      </c>
      <c r="B113">
        <v>74.75</v>
      </c>
      <c r="C113">
        <v>80.209999999999994</v>
      </c>
      <c r="D113">
        <v>70.88</v>
      </c>
      <c r="E113">
        <v>94.61</v>
      </c>
      <c r="F113">
        <v>64.739999999999995</v>
      </c>
      <c r="G113">
        <v>87.89</v>
      </c>
      <c r="H113">
        <v>91.36</v>
      </c>
      <c r="I113">
        <v>91.6</v>
      </c>
      <c r="J113">
        <v>86.65</v>
      </c>
      <c r="K113">
        <v>59.56</v>
      </c>
      <c r="L113">
        <v>66.31</v>
      </c>
      <c r="M113">
        <v>55.57</v>
      </c>
      <c r="N113">
        <v>90.89</v>
      </c>
      <c r="O113">
        <v>70.72</v>
      </c>
      <c r="P113">
        <v>82.34</v>
      </c>
      <c r="Q113">
        <v>79.42</v>
      </c>
      <c r="R113">
        <v>85.05</v>
      </c>
      <c r="S113">
        <v>96.6</v>
      </c>
      <c r="T113">
        <v>71.25</v>
      </c>
      <c r="U113">
        <v>66.540000000000006</v>
      </c>
      <c r="V113">
        <v>93.46</v>
      </c>
      <c r="W113">
        <v>69.45</v>
      </c>
      <c r="X113">
        <v>74.31</v>
      </c>
    </row>
    <row r="114" spans="1:24" x14ac:dyDescent="0.25">
      <c r="A114">
        <v>111</v>
      </c>
      <c r="B114">
        <v>91.39</v>
      </c>
      <c r="C114">
        <v>69.77</v>
      </c>
      <c r="D114">
        <v>80.14</v>
      </c>
      <c r="E114">
        <v>90.25</v>
      </c>
      <c r="F114">
        <v>74.290000000000006</v>
      </c>
      <c r="G114">
        <v>67.739999999999995</v>
      </c>
      <c r="H114">
        <v>66.62</v>
      </c>
      <c r="I114">
        <v>83.37</v>
      </c>
      <c r="J114">
        <v>96.72</v>
      </c>
      <c r="K114">
        <v>66.45</v>
      </c>
      <c r="L114">
        <v>59.04</v>
      </c>
      <c r="M114">
        <v>67.02</v>
      </c>
      <c r="N114">
        <v>95.96</v>
      </c>
      <c r="O114">
        <v>63.52</v>
      </c>
      <c r="P114">
        <v>60.62</v>
      </c>
      <c r="Q114">
        <v>72.59</v>
      </c>
      <c r="R114">
        <v>72.73</v>
      </c>
      <c r="S114">
        <v>100</v>
      </c>
      <c r="T114">
        <v>66.739999999999995</v>
      </c>
      <c r="U114">
        <v>70.34</v>
      </c>
      <c r="V114">
        <v>88.37</v>
      </c>
      <c r="W114">
        <v>99.99</v>
      </c>
      <c r="X114">
        <v>81.19</v>
      </c>
    </row>
    <row r="115" spans="1:24" x14ac:dyDescent="0.25">
      <c r="A115">
        <v>112</v>
      </c>
      <c r="B115">
        <v>65.430000000000007</v>
      </c>
      <c r="C115">
        <v>78.64</v>
      </c>
      <c r="D115">
        <v>49.8</v>
      </c>
      <c r="E115">
        <v>87.44</v>
      </c>
      <c r="F115">
        <v>63.77</v>
      </c>
      <c r="G115">
        <v>77.66</v>
      </c>
      <c r="H115">
        <v>75.680000000000007</v>
      </c>
      <c r="I115">
        <v>74.14</v>
      </c>
      <c r="J115">
        <v>78.86</v>
      </c>
      <c r="K115">
        <v>69.19</v>
      </c>
      <c r="L115">
        <v>72.239999999999995</v>
      </c>
      <c r="M115">
        <v>81.5</v>
      </c>
      <c r="N115">
        <v>67.099999999999994</v>
      </c>
      <c r="O115">
        <v>60.55</v>
      </c>
      <c r="P115">
        <v>84.07</v>
      </c>
      <c r="Q115">
        <v>76.62</v>
      </c>
      <c r="R115">
        <v>48.74</v>
      </c>
      <c r="S115">
        <v>76.349999999999994</v>
      </c>
      <c r="T115">
        <v>66.58</v>
      </c>
      <c r="U115">
        <v>66.849999999999994</v>
      </c>
      <c r="V115">
        <v>69.44</v>
      </c>
      <c r="W115">
        <v>91.95</v>
      </c>
      <c r="X115">
        <v>58.08</v>
      </c>
    </row>
    <row r="116" spans="1:24" x14ac:dyDescent="0.25">
      <c r="A116">
        <v>113</v>
      </c>
      <c r="B116">
        <v>67.31</v>
      </c>
      <c r="C116">
        <v>73.44</v>
      </c>
      <c r="D116">
        <v>85.13</v>
      </c>
      <c r="E116">
        <v>66.319999999999993</v>
      </c>
      <c r="F116">
        <v>63.23</v>
      </c>
      <c r="G116">
        <v>79.13</v>
      </c>
      <c r="H116">
        <v>88.61</v>
      </c>
      <c r="I116">
        <v>89.14</v>
      </c>
      <c r="J116">
        <v>92.75</v>
      </c>
      <c r="K116">
        <v>56.4</v>
      </c>
      <c r="L116">
        <v>81.709999999999994</v>
      </c>
      <c r="M116">
        <v>73.22</v>
      </c>
      <c r="N116">
        <v>58.4</v>
      </c>
      <c r="O116">
        <v>64.77</v>
      </c>
      <c r="P116">
        <v>83.99</v>
      </c>
      <c r="Q116">
        <v>89.17</v>
      </c>
      <c r="R116">
        <v>69.78</v>
      </c>
      <c r="S116">
        <v>73.98</v>
      </c>
      <c r="T116">
        <v>78.040000000000006</v>
      </c>
      <c r="U116">
        <v>70.67</v>
      </c>
      <c r="V116">
        <v>74.61</v>
      </c>
      <c r="W116">
        <v>68.52</v>
      </c>
      <c r="X116">
        <v>72.23</v>
      </c>
    </row>
    <row r="117" spans="1:24" x14ac:dyDescent="0.25">
      <c r="A117">
        <v>114</v>
      </c>
      <c r="B117">
        <v>60.57</v>
      </c>
      <c r="C117">
        <v>76.23</v>
      </c>
      <c r="D117">
        <v>83.03</v>
      </c>
      <c r="E117">
        <v>75.62</v>
      </c>
      <c r="F117">
        <v>61.71</v>
      </c>
      <c r="G117">
        <v>63.67</v>
      </c>
      <c r="H117">
        <v>97.67</v>
      </c>
      <c r="I117">
        <v>99.19</v>
      </c>
      <c r="J117">
        <v>82.82</v>
      </c>
      <c r="K117">
        <v>65.5</v>
      </c>
      <c r="L117">
        <v>62.52</v>
      </c>
      <c r="M117">
        <v>54.24</v>
      </c>
      <c r="N117">
        <v>85.58</v>
      </c>
      <c r="O117">
        <v>58.9</v>
      </c>
      <c r="P117">
        <v>82.42</v>
      </c>
      <c r="Q117">
        <v>60.65</v>
      </c>
      <c r="R117">
        <v>72.7</v>
      </c>
      <c r="S117">
        <v>60.52</v>
      </c>
      <c r="T117">
        <v>65.099999999999994</v>
      </c>
      <c r="U117">
        <v>71.09</v>
      </c>
      <c r="V117">
        <v>93.49</v>
      </c>
      <c r="W117">
        <v>88.58</v>
      </c>
      <c r="X117">
        <v>71.819999999999993</v>
      </c>
    </row>
    <row r="118" spans="1:24" x14ac:dyDescent="0.25">
      <c r="A118">
        <v>115</v>
      </c>
      <c r="B118">
        <v>77.959999999999994</v>
      </c>
      <c r="C118">
        <v>62.21</v>
      </c>
      <c r="D118">
        <v>66.02</v>
      </c>
      <c r="E118">
        <v>94.7</v>
      </c>
      <c r="F118">
        <v>79.19</v>
      </c>
      <c r="G118">
        <v>71.75</v>
      </c>
      <c r="H118">
        <v>75.14</v>
      </c>
      <c r="I118">
        <v>74.97</v>
      </c>
      <c r="J118">
        <v>76.48</v>
      </c>
      <c r="K118">
        <v>67.72</v>
      </c>
      <c r="L118">
        <v>68.63</v>
      </c>
      <c r="M118">
        <v>69.44</v>
      </c>
      <c r="N118">
        <v>94.14</v>
      </c>
      <c r="O118">
        <v>69.47</v>
      </c>
      <c r="P118">
        <v>72.400000000000006</v>
      </c>
      <c r="Q118">
        <v>78.790000000000006</v>
      </c>
      <c r="R118">
        <v>73.94</v>
      </c>
      <c r="S118">
        <v>87.97</v>
      </c>
      <c r="T118">
        <v>68.2</v>
      </c>
      <c r="U118">
        <v>76.349999999999994</v>
      </c>
      <c r="V118">
        <v>83.88</v>
      </c>
      <c r="W118">
        <v>79.099999999999994</v>
      </c>
      <c r="X118">
        <v>59.9</v>
      </c>
    </row>
    <row r="119" spans="1:24" x14ac:dyDescent="0.25">
      <c r="A119">
        <v>116</v>
      </c>
      <c r="B119">
        <v>79.36</v>
      </c>
      <c r="C119">
        <v>68.84</v>
      </c>
      <c r="D119">
        <v>77.88</v>
      </c>
      <c r="E119">
        <v>88.65</v>
      </c>
      <c r="F119">
        <v>62.59</v>
      </c>
      <c r="G119">
        <v>73.73</v>
      </c>
      <c r="H119">
        <v>79.650000000000006</v>
      </c>
      <c r="I119">
        <v>60.35</v>
      </c>
      <c r="J119">
        <v>77.98</v>
      </c>
      <c r="K119">
        <v>74.959999999999994</v>
      </c>
      <c r="L119">
        <v>85.83</v>
      </c>
      <c r="M119">
        <v>83.81</v>
      </c>
      <c r="N119">
        <v>74.17</v>
      </c>
      <c r="O119">
        <v>56.79</v>
      </c>
      <c r="P119">
        <v>82.64</v>
      </c>
      <c r="Q119">
        <v>73.45</v>
      </c>
      <c r="R119">
        <v>75.52</v>
      </c>
      <c r="S119">
        <v>71.239999999999995</v>
      </c>
      <c r="T119">
        <v>71.36</v>
      </c>
      <c r="U119">
        <v>65.650000000000006</v>
      </c>
      <c r="V119">
        <v>72.290000000000006</v>
      </c>
      <c r="W119">
        <v>63.71</v>
      </c>
      <c r="X119">
        <v>86.27</v>
      </c>
    </row>
    <row r="120" spans="1:24" x14ac:dyDescent="0.25">
      <c r="A120">
        <v>117</v>
      </c>
      <c r="B120">
        <v>50.59</v>
      </c>
      <c r="C120">
        <v>65.64</v>
      </c>
      <c r="D120">
        <v>86.79</v>
      </c>
      <c r="E120">
        <v>69.53</v>
      </c>
      <c r="F120">
        <v>63.19</v>
      </c>
      <c r="G120">
        <v>76.849999999999994</v>
      </c>
      <c r="H120">
        <v>68.040000000000006</v>
      </c>
      <c r="I120">
        <v>63.59</v>
      </c>
      <c r="J120">
        <v>83.84</v>
      </c>
      <c r="K120">
        <v>72.28</v>
      </c>
      <c r="L120">
        <v>77.16</v>
      </c>
      <c r="M120">
        <v>71.59</v>
      </c>
      <c r="N120">
        <v>86.71</v>
      </c>
      <c r="O120">
        <v>61.62</v>
      </c>
      <c r="P120">
        <v>96.06</v>
      </c>
      <c r="Q120">
        <v>74.34</v>
      </c>
      <c r="R120">
        <v>67.44</v>
      </c>
      <c r="S120">
        <v>75.42</v>
      </c>
      <c r="T120">
        <v>63.72</v>
      </c>
      <c r="U120">
        <v>71.459999999999994</v>
      </c>
      <c r="V120">
        <v>64.760000000000005</v>
      </c>
      <c r="W120">
        <v>91.98</v>
      </c>
      <c r="X120">
        <v>62.83</v>
      </c>
    </row>
    <row r="121" spans="1:24" x14ac:dyDescent="0.25">
      <c r="A121">
        <v>118</v>
      </c>
      <c r="B121">
        <v>49.54</v>
      </c>
      <c r="C121">
        <v>78.790000000000006</v>
      </c>
      <c r="D121">
        <v>79.2</v>
      </c>
      <c r="E121">
        <v>97.99</v>
      </c>
      <c r="F121">
        <v>64.959999999999994</v>
      </c>
      <c r="G121">
        <v>72.55</v>
      </c>
      <c r="H121">
        <v>83.22</v>
      </c>
      <c r="I121">
        <v>65.66</v>
      </c>
      <c r="J121">
        <v>91.66</v>
      </c>
      <c r="K121">
        <v>63.73</v>
      </c>
      <c r="L121">
        <v>79.53</v>
      </c>
      <c r="M121">
        <v>80.599999999999994</v>
      </c>
      <c r="N121">
        <v>76.180000000000007</v>
      </c>
      <c r="O121">
        <v>53.3</v>
      </c>
      <c r="P121">
        <v>60.9</v>
      </c>
      <c r="Q121">
        <v>57.54</v>
      </c>
      <c r="R121">
        <v>71.47</v>
      </c>
      <c r="S121">
        <v>86.45</v>
      </c>
      <c r="T121">
        <v>74.87</v>
      </c>
      <c r="U121">
        <v>73.5</v>
      </c>
      <c r="V121">
        <v>89.11</v>
      </c>
      <c r="W121">
        <v>81.349999999999994</v>
      </c>
      <c r="X121">
        <v>55.45</v>
      </c>
    </row>
    <row r="122" spans="1:24" x14ac:dyDescent="0.25">
      <c r="A122">
        <v>119</v>
      </c>
      <c r="B122">
        <v>81.59</v>
      </c>
      <c r="C122">
        <v>78.56</v>
      </c>
      <c r="D122">
        <v>76.55</v>
      </c>
      <c r="E122">
        <v>63.42</v>
      </c>
      <c r="F122">
        <v>57.69</v>
      </c>
      <c r="G122">
        <v>78.27</v>
      </c>
      <c r="H122">
        <v>70.69</v>
      </c>
      <c r="I122">
        <v>74.75</v>
      </c>
      <c r="J122">
        <v>74.2</v>
      </c>
      <c r="K122">
        <v>69.94</v>
      </c>
      <c r="L122">
        <v>72.78</v>
      </c>
      <c r="M122">
        <v>82.67</v>
      </c>
      <c r="N122">
        <v>71.44</v>
      </c>
      <c r="O122">
        <v>65.05</v>
      </c>
      <c r="P122">
        <v>85.5</v>
      </c>
      <c r="Q122">
        <v>61.28</v>
      </c>
      <c r="R122">
        <v>59.25</v>
      </c>
      <c r="S122">
        <v>79.33</v>
      </c>
      <c r="T122">
        <v>67.08</v>
      </c>
      <c r="U122">
        <v>63.34</v>
      </c>
      <c r="V122">
        <v>68.59</v>
      </c>
      <c r="W122">
        <v>100</v>
      </c>
      <c r="X122">
        <v>57.41</v>
      </c>
    </row>
    <row r="123" spans="1:24" x14ac:dyDescent="0.25">
      <c r="A123">
        <v>120</v>
      </c>
      <c r="B123">
        <v>84.8</v>
      </c>
      <c r="C123">
        <v>71.400000000000006</v>
      </c>
      <c r="D123">
        <v>76.38</v>
      </c>
      <c r="E123">
        <v>98.8</v>
      </c>
      <c r="F123">
        <v>49.66</v>
      </c>
      <c r="G123">
        <v>73.47</v>
      </c>
      <c r="H123">
        <v>76.25</v>
      </c>
      <c r="I123">
        <v>84.89</v>
      </c>
      <c r="J123">
        <v>72.540000000000006</v>
      </c>
      <c r="K123">
        <v>61.18</v>
      </c>
      <c r="L123">
        <v>54.31</v>
      </c>
      <c r="M123">
        <v>63.03</v>
      </c>
      <c r="N123">
        <v>82.4</v>
      </c>
      <c r="O123">
        <v>81.02</v>
      </c>
      <c r="P123">
        <v>72.53</v>
      </c>
      <c r="Q123">
        <v>91.23</v>
      </c>
      <c r="R123">
        <v>67.17</v>
      </c>
      <c r="S123">
        <v>87.77</v>
      </c>
      <c r="T123">
        <v>57.68</v>
      </c>
      <c r="U123">
        <v>64.760000000000005</v>
      </c>
      <c r="V123">
        <v>89.38</v>
      </c>
      <c r="W123">
        <v>81.849999999999994</v>
      </c>
      <c r="X123">
        <v>73.48</v>
      </c>
    </row>
    <row r="124" spans="1:24" x14ac:dyDescent="0.25">
      <c r="A124">
        <v>121</v>
      </c>
      <c r="B124">
        <v>81.05</v>
      </c>
      <c r="C124">
        <v>81.8</v>
      </c>
      <c r="D124">
        <v>82.67</v>
      </c>
      <c r="E124">
        <v>87.14</v>
      </c>
      <c r="F124">
        <v>86.57</v>
      </c>
      <c r="G124">
        <v>72.78</v>
      </c>
      <c r="H124">
        <v>84.44</v>
      </c>
      <c r="I124">
        <v>67.11</v>
      </c>
      <c r="J124">
        <v>77.040000000000006</v>
      </c>
      <c r="K124">
        <v>50.94</v>
      </c>
      <c r="L124">
        <v>73.680000000000007</v>
      </c>
      <c r="M124">
        <v>76.510000000000005</v>
      </c>
      <c r="N124">
        <v>94.78</v>
      </c>
      <c r="O124">
        <v>67.23</v>
      </c>
      <c r="P124">
        <v>67.11</v>
      </c>
      <c r="Q124">
        <v>88.96</v>
      </c>
      <c r="R124">
        <v>62.1</v>
      </c>
      <c r="S124">
        <v>93.19</v>
      </c>
      <c r="T124">
        <v>72.239999999999995</v>
      </c>
      <c r="U124">
        <v>67.72</v>
      </c>
      <c r="V124">
        <v>78.569999999999993</v>
      </c>
      <c r="W124">
        <v>91.66</v>
      </c>
      <c r="X124">
        <v>71.52</v>
      </c>
    </row>
    <row r="125" spans="1:24" x14ac:dyDescent="0.25">
      <c r="A125">
        <v>122</v>
      </c>
      <c r="B125">
        <v>65.98</v>
      </c>
      <c r="C125">
        <v>100</v>
      </c>
      <c r="D125">
        <v>92.41</v>
      </c>
      <c r="E125">
        <v>95.94</v>
      </c>
      <c r="F125">
        <v>53.55</v>
      </c>
      <c r="G125">
        <v>62.44</v>
      </c>
      <c r="H125">
        <v>76.75</v>
      </c>
      <c r="I125">
        <v>97.52</v>
      </c>
      <c r="J125">
        <v>94.1</v>
      </c>
      <c r="K125">
        <v>59.67</v>
      </c>
      <c r="L125">
        <v>66.31</v>
      </c>
      <c r="M125">
        <v>77.87</v>
      </c>
      <c r="N125">
        <v>80.84</v>
      </c>
      <c r="O125">
        <v>67.27</v>
      </c>
      <c r="P125">
        <v>71.290000000000006</v>
      </c>
      <c r="Q125">
        <v>81.27</v>
      </c>
      <c r="R125">
        <v>67.34</v>
      </c>
      <c r="S125">
        <v>70.14</v>
      </c>
      <c r="T125">
        <v>68.56</v>
      </c>
      <c r="U125">
        <v>71.11</v>
      </c>
      <c r="V125">
        <v>67.260000000000005</v>
      </c>
      <c r="W125">
        <v>69.680000000000007</v>
      </c>
      <c r="X125">
        <v>73.37</v>
      </c>
    </row>
    <row r="126" spans="1:24" x14ac:dyDescent="0.25">
      <c r="A126">
        <v>123</v>
      </c>
      <c r="B126">
        <v>83.5</v>
      </c>
      <c r="C126">
        <v>78.84</v>
      </c>
      <c r="D126">
        <v>92.26</v>
      </c>
      <c r="E126">
        <v>75.790000000000006</v>
      </c>
      <c r="F126">
        <v>69.290000000000006</v>
      </c>
      <c r="G126">
        <v>92.82</v>
      </c>
      <c r="H126">
        <v>84.87</v>
      </c>
      <c r="I126">
        <v>95.28</v>
      </c>
      <c r="J126">
        <v>84.31</v>
      </c>
      <c r="K126">
        <v>40.299999999999997</v>
      </c>
      <c r="L126">
        <v>73.739999999999995</v>
      </c>
      <c r="M126">
        <v>56.12</v>
      </c>
      <c r="N126">
        <v>82.41</v>
      </c>
      <c r="O126">
        <v>67.260000000000005</v>
      </c>
      <c r="P126">
        <v>74.22</v>
      </c>
      <c r="Q126">
        <v>76.989999999999995</v>
      </c>
      <c r="R126">
        <v>50.69</v>
      </c>
      <c r="S126">
        <v>83.83</v>
      </c>
      <c r="T126">
        <v>74.08</v>
      </c>
      <c r="U126">
        <v>76.760000000000005</v>
      </c>
      <c r="V126">
        <v>71.94</v>
      </c>
      <c r="W126">
        <v>73.22</v>
      </c>
      <c r="X126">
        <v>57.07</v>
      </c>
    </row>
    <row r="127" spans="1:24" x14ac:dyDescent="0.25">
      <c r="A127">
        <v>124</v>
      </c>
      <c r="B127">
        <v>72.67</v>
      </c>
      <c r="C127">
        <v>90.59</v>
      </c>
      <c r="D127">
        <v>70.27</v>
      </c>
      <c r="E127">
        <v>100</v>
      </c>
      <c r="F127">
        <v>62.09</v>
      </c>
      <c r="G127">
        <v>70.260000000000005</v>
      </c>
      <c r="H127">
        <v>64.52</v>
      </c>
      <c r="I127">
        <v>70.89</v>
      </c>
      <c r="J127">
        <v>85.68</v>
      </c>
      <c r="K127">
        <v>84.61</v>
      </c>
      <c r="L127">
        <v>72.05</v>
      </c>
      <c r="M127">
        <v>73.489999999999995</v>
      </c>
      <c r="N127">
        <v>75.650000000000006</v>
      </c>
      <c r="O127">
        <v>63.17</v>
      </c>
      <c r="P127">
        <v>85.46</v>
      </c>
      <c r="Q127">
        <v>80.23</v>
      </c>
      <c r="R127">
        <v>63.58</v>
      </c>
      <c r="S127">
        <v>87.22</v>
      </c>
      <c r="T127">
        <v>59.06</v>
      </c>
      <c r="U127">
        <v>72.599999999999994</v>
      </c>
      <c r="V127">
        <v>59.19</v>
      </c>
      <c r="W127">
        <v>91.71</v>
      </c>
      <c r="X127">
        <v>71.44</v>
      </c>
    </row>
    <row r="128" spans="1:24" x14ac:dyDescent="0.25">
      <c r="A128">
        <v>125</v>
      </c>
      <c r="B128">
        <v>59.29</v>
      </c>
      <c r="C128">
        <v>52.34</v>
      </c>
      <c r="D128">
        <v>89.14</v>
      </c>
      <c r="E128">
        <v>94.46</v>
      </c>
      <c r="F128">
        <v>56.14</v>
      </c>
      <c r="G128">
        <v>66.680000000000007</v>
      </c>
      <c r="H128">
        <v>88.53</v>
      </c>
      <c r="I128">
        <v>82.53</v>
      </c>
      <c r="J128">
        <v>68.13</v>
      </c>
      <c r="K128">
        <v>66.959999999999994</v>
      </c>
      <c r="L128">
        <v>62.25</v>
      </c>
      <c r="M128">
        <v>63.05</v>
      </c>
      <c r="N128">
        <v>75.94</v>
      </c>
      <c r="O128">
        <v>73.11</v>
      </c>
      <c r="P128">
        <v>78.790000000000006</v>
      </c>
      <c r="Q128">
        <v>99.53</v>
      </c>
      <c r="R128">
        <v>68.849999999999994</v>
      </c>
      <c r="S128">
        <v>78.290000000000006</v>
      </c>
      <c r="T128">
        <v>69.92</v>
      </c>
      <c r="U128">
        <v>66.75</v>
      </c>
      <c r="V128">
        <v>78.28</v>
      </c>
      <c r="W128">
        <v>90.8</v>
      </c>
      <c r="X128">
        <v>59.84</v>
      </c>
    </row>
    <row r="129" spans="1:24" x14ac:dyDescent="0.25">
      <c r="A129">
        <v>126</v>
      </c>
      <c r="B129">
        <v>68.48</v>
      </c>
      <c r="C129">
        <v>78.89</v>
      </c>
      <c r="D129">
        <v>70.760000000000005</v>
      </c>
      <c r="E129">
        <v>90.25</v>
      </c>
      <c r="F129">
        <v>53.72</v>
      </c>
      <c r="G129">
        <v>62.74</v>
      </c>
      <c r="H129">
        <v>73.819999999999993</v>
      </c>
      <c r="I129">
        <v>57.87</v>
      </c>
      <c r="J129">
        <v>82.56</v>
      </c>
      <c r="K129">
        <v>96.63</v>
      </c>
      <c r="L129">
        <v>55.39</v>
      </c>
      <c r="M129">
        <v>75.540000000000006</v>
      </c>
      <c r="N129">
        <v>97.89</v>
      </c>
      <c r="O129">
        <v>69.17</v>
      </c>
      <c r="P129">
        <v>80.5</v>
      </c>
      <c r="Q129">
        <v>74.44</v>
      </c>
      <c r="R129">
        <v>65.38</v>
      </c>
      <c r="S129">
        <v>100</v>
      </c>
      <c r="T129">
        <v>49.71</v>
      </c>
      <c r="U129">
        <v>61.97</v>
      </c>
      <c r="V129">
        <v>77.540000000000006</v>
      </c>
      <c r="W129">
        <v>87.99</v>
      </c>
      <c r="X129">
        <v>62.02</v>
      </c>
    </row>
    <row r="130" spans="1:24" x14ac:dyDescent="0.25">
      <c r="A130">
        <v>127</v>
      </c>
      <c r="B130">
        <v>73.67</v>
      </c>
      <c r="C130">
        <v>86.07</v>
      </c>
      <c r="D130">
        <v>73.12</v>
      </c>
      <c r="E130">
        <v>65.63</v>
      </c>
      <c r="F130">
        <v>60.5</v>
      </c>
      <c r="G130">
        <v>84.88</v>
      </c>
      <c r="H130">
        <v>82.33</v>
      </c>
      <c r="I130">
        <v>100</v>
      </c>
      <c r="J130">
        <v>90.12</v>
      </c>
      <c r="K130">
        <v>55.35</v>
      </c>
      <c r="L130">
        <v>62.84</v>
      </c>
      <c r="M130">
        <v>73.59</v>
      </c>
      <c r="N130">
        <v>90.44</v>
      </c>
      <c r="O130">
        <v>67.28</v>
      </c>
      <c r="P130">
        <v>87.98</v>
      </c>
      <c r="Q130">
        <v>75.7</v>
      </c>
      <c r="R130">
        <v>69.13</v>
      </c>
      <c r="S130">
        <v>88.04</v>
      </c>
      <c r="T130">
        <v>71.849999999999994</v>
      </c>
      <c r="U130">
        <v>76.540000000000006</v>
      </c>
      <c r="V130">
        <v>68.260000000000005</v>
      </c>
      <c r="W130">
        <v>88.33</v>
      </c>
      <c r="X130">
        <v>75.819999999999993</v>
      </c>
    </row>
    <row r="131" spans="1:24" x14ac:dyDescent="0.25">
      <c r="A131">
        <v>128</v>
      </c>
      <c r="B131">
        <v>69.489999999999995</v>
      </c>
      <c r="C131">
        <v>81.010000000000005</v>
      </c>
      <c r="D131">
        <v>69.87</v>
      </c>
      <c r="E131">
        <v>74.81</v>
      </c>
      <c r="F131">
        <v>83.24</v>
      </c>
      <c r="G131">
        <v>66.540000000000006</v>
      </c>
      <c r="H131">
        <v>55.47</v>
      </c>
      <c r="I131">
        <v>100</v>
      </c>
      <c r="J131">
        <v>89.65</v>
      </c>
      <c r="K131">
        <v>50.62</v>
      </c>
      <c r="L131">
        <v>71.72</v>
      </c>
      <c r="M131">
        <v>48.84</v>
      </c>
      <c r="N131">
        <v>78.39</v>
      </c>
      <c r="O131">
        <v>61.52</v>
      </c>
      <c r="P131">
        <v>78.88</v>
      </c>
      <c r="Q131">
        <v>80.52</v>
      </c>
      <c r="R131">
        <v>74.64</v>
      </c>
      <c r="S131">
        <v>80.33</v>
      </c>
      <c r="T131">
        <v>69.430000000000007</v>
      </c>
      <c r="U131">
        <v>72.39</v>
      </c>
      <c r="V131">
        <v>87.04</v>
      </c>
      <c r="W131">
        <v>76.88</v>
      </c>
      <c r="X131">
        <v>67.739999999999995</v>
      </c>
    </row>
    <row r="132" spans="1:24" x14ac:dyDescent="0.25">
      <c r="A132">
        <v>129</v>
      </c>
      <c r="B132">
        <v>71.650000000000006</v>
      </c>
      <c r="C132">
        <v>66.67</v>
      </c>
      <c r="D132">
        <v>71.53</v>
      </c>
      <c r="E132">
        <v>78.900000000000006</v>
      </c>
      <c r="F132">
        <v>73.239999999999995</v>
      </c>
      <c r="G132">
        <v>55.82</v>
      </c>
      <c r="H132">
        <v>69.55</v>
      </c>
      <c r="I132">
        <v>91.78</v>
      </c>
      <c r="J132">
        <v>80.040000000000006</v>
      </c>
      <c r="K132">
        <v>45.36</v>
      </c>
      <c r="L132">
        <v>62.34</v>
      </c>
      <c r="M132">
        <v>73.28</v>
      </c>
      <c r="N132">
        <v>61.61</v>
      </c>
      <c r="O132">
        <v>66.23</v>
      </c>
      <c r="P132">
        <v>70.48</v>
      </c>
      <c r="Q132">
        <v>84.64</v>
      </c>
      <c r="R132">
        <v>79.16</v>
      </c>
      <c r="S132">
        <v>73.430000000000007</v>
      </c>
      <c r="T132">
        <v>77.83</v>
      </c>
      <c r="U132">
        <v>63.16</v>
      </c>
      <c r="V132">
        <v>58.95</v>
      </c>
      <c r="W132">
        <v>77.599999999999994</v>
      </c>
      <c r="X132">
        <v>82.9</v>
      </c>
    </row>
    <row r="133" spans="1:24" x14ac:dyDescent="0.25">
      <c r="A133">
        <v>130</v>
      </c>
      <c r="B133">
        <v>72.95</v>
      </c>
      <c r="C133">
        <v>66.44</v>
      </c>
      <c r="D133">
        <v>64.459999999999994</v>
      </c>
      <c r="E133">
        <v>88.43</v>
      </c>
      <c r="F133">
        <v>65.22</v>
      </c>
      <c r="G133">
        <v>58.06</v>
      </c>
      <c r="H133">
        <v>79.28</v>
      </c>
      <c r="I133">
        <v>75.900000000000006</v>
      </c>
      <c r="J133">
        <v>79.12</v>
      </c>
      <c r="K133">
        <v>68.930000000000007</v>
      </c>
      <c r="L133">
        <v>75.33</v>
      </c>
      <c r="M133">
        <v>60.1</v>
      </c>
      <c r="N133">
        <v>100</v>
      </c>
      <c r="O133">
        <v>80.34</v>
      </c>
      <c r="P133">
        <v>83.45</v>
      </c>
      <c r="Q133">
        <v>79.45</v>
      </c>
      <c r="R133">
        <v>71.489999999999995</v>
      </c>
      <c r="S133">
        <v>67.16</v>
      </c>
      <c r="T133">
        <v>69.489999999999995</v>
      </c>
      <c r="U133">
        <v>67.45</v>
      </c>
      <c r="V133">
        <v>81.03</v>
      </c>
      <c r="W133">
        <v>100</v>
      </c>
      <c r="X133">
        <v>83.83</v>
      </c>
    </row>
    <row r="134" spans="1:24" x14ac:dyDescent="0.25">
      <c r="A134">
        <v>131</v>
      </c>
      <c r="B134">
        <v>64.290000000000006</v>
      </c>
      <c r="C134">
        <v>70.5</v>
      </c>
      <c r="D134">
        <v>77.72</v>
      </c>
      <c r="E134">
        <v>80.67</v>
      </c>
      <c r="F134">
        <v>76.75</v>
      </c>
      <c r="G134">
        <v>74.459999999999994</v>
      </c>
      <c r="H134">
        <v>84.59</v>
      </c>
      <c r="I134">
        <v>94.73</v>
      </c>
      <c r="J134">
        <v>88.96</v>
      </c>
      <c r="K134">
        <v>79.569999999999993</v>
      </c>
      <c r="L134">
        <v>81.83</v>
      </c>
      <c r="M134">
        <v>73.709999999999994</v>
      </c>
      <c r="N134">
        <v>96.87</v>
      </c>
      <c r="O134">
        <v>66.430000000000007</v>
      </c>
      <c r="P134">
        <v>92.76</v>
      </c>
      <c r="Q134">
        <v>83.36</v>
      </c>
      <c r="R134">
        <v>73.89</v>
      </c>
      <c r="S134">
        <v>84</v>
      </c>
      <c r="T134">
        <v>66.64</v>
      </c>
      <c r="U134">
        <v>66.8</v>
      </c>
      <c r="V134">
        <v>85.49</v>
      </c>
      <c r="W134">
        <v>86.37</v>
      </c>
      <c r="X134">
        <v>87.73</v>
      </c>
    </row>
    <row r="135" spans="1:24" x14ac:dyDescent="0.25">
      <c r="A135">
        <v>132</v>
      </c>
      <c r="B135">
        <v>67.430000000000007</v>
      </c>
      <c r="C135">
        <v>79.02</v>
      </c>
      <c r="D135">
        <v>82.39</v>
      </c>
      <c r="E135">
        <v>66.510000000000005</v>
      </c>
      <c r="F135">
        <v>55.88</v>
      </c>
      <c r="G135">
        <v>57.75</v>
      </c>
      <c r="H135">
        <v>91.81</v>
      </c>
      <c r="I135">
        <v>83.84</v>
      </c>
      <c r="J135">
        <v>99.28</v>
      </c>
      <c r="K135">
        <v>67.510000000000005</v>
      </c>
      <c r="L135">
        <v>60.3</v>
      </c>
      <c r="M135">
        <v>62.45</v>
      </c>
      <c r="N135">
        <v>79.55</v>
      </c>
      <c r="O135">
        <v>67</v>
      </c>
      <c r="P135">
        <v>69.959999999999994</v>
      </c>
      <c r="Q135">
        <v>82.1</v>
      </c>
      <c r="R135">
        <v>58.51</v>
      </c>
      <c r="S135">
        <v>80.64</v>
      </c>
      <c r="T135">
        <v>70.86</v>
      </c>
      <c r="U135">
        <v>70.489999999999995</v>
      </c>
      <c r="V135">
        <v>90.22</v>
      </c>
      <c r="W135">
        <v>76.62</v>
      </c>
      <c r="X135">
        <v>45.77</v>
      </c>
    </row>
    <row r="136" spans="1:24" x14ac:dyDescent="0.25">
      <c r="A136">
        <v>133</v>
      </c>
      <c r="B136">
        <v>92.04</v>
      </c>
      <c r="C136">
        <v>89.64</v>
      </c>
      <c r="D136">
        <v>66.33</v>
      </c>
      <c r="E136">
        <v>93.32</v>
      </c>
      <c r="F136">
        <v>67.27</v>
      </c>
      <c r="G136">
        <v>68.290000000000006</v>
      </c>
      <c r="H136">
        <v>77.150000000000006</v>
      </c>
      <c r="I136">
        <v>77.010000000000005</v>
      </c>
      <c r="J136">
        <v>79.42</v>
      </c>
      <c r="K136">
        <v>63.25</v>
      </c>
      <c r="L136">
        <v>73.86</v>
      </c>
      <c r="M136">
        <v>75.489999999999995</v>
      </c>
      <c r="N136">
        <v>97.08</v>
      </c>
      <c r="O136">
        <v>62.59</v>
      </c>
      <c r="P136">
        <v>77.66</v>
      </c>
      <c r="Q136">
        <v>66.89</v>
      </c>
      <c r="R136">
        <v>67.989999999999995</v>
      </c>
      <c r="S136">
        <v>81.37</v>
      </c>
      <c r="T136">
        <v>75.12</v>
      </c>
      <c r="U136">
        <v>72.290000000000006</v>
      </c>
      <c r="V136">
        <v>68.209999999999994</v>
      </c>
      <c r="W136">
        <v>72.89</v>
      </c>
      <c r="X136">
        <v>66.89</v>
      </c>
    </row>
    <row r="137" spans="1:24" x14ac:dyDescent="0.25">
      <c r="A137">
        <v>134</v>
      </c>
      <c r="B137">
        <v>77.599999999999994</v>
      </c>
      <c r="C137">
        <v>84.46</v>
      </c>
      <c r="D137">
        <v>89.92</v>
      </c>
      <c r="E137">
        <v>73.03</v>
      </c>
      <c r="F137">
        <v>70.19</v>
      </c>
      <c r="G137">
        <v>82.97</v>
      </c>
      <c r="H137">
        <v>84.96</v>
      </c>
      <c r="I137">
        <v>71.209999999999994</v>
      </c>
      <c r="J137">
        <v>99.91</v>
      </c>
      <c r="K137">
        <v>61.17</v>
      </c>
      <c r="L137">
        <v>59.99</v>
      </c>
      <c r="M137">
        <v>67.569999999999993</v>
      </c>
      <c r="N137">
        <v>76.78</v>
      </c>
      <c r="O137">
        <v>60.96</v>
      </c>
      <c r="P137">
        <v>70.12</v>
      </c>
      <c r="Q137">
        <v>63.44</v>
      </c>
      <c r="R137">
        <v>77.06</v>
      </c>
      <c r="S137">
        <v>92.09</v>
      </c>
      <c r="T137">
        <v>65.459999999999994</v>
      </c>
      <c r="U137">
        <v>73.73</v>
      </c>
      <c r="V137">
        <v>62.29</v>
      </c>
      <c r="W137">
        <v>86.37</v>
      </c>
      <c r="X137">
        <v>68.91</v>
      </c>
    </row>
    <row r="138" spans="1:24" x14ac:dyDescent="0.25">
      <c r="A138">
        <v>135</v>
      </c>
      <c r="B138">
        <v>73.83</v>
      </c>
      <c r="C138">
        <v>68.38</v>
      </c>
      <c r="D138">
        <v>77.849999999999994</v>
      </c>
      <c r="E138">
        <v>75.56</v>
      </c>
      <c r="F138">
        <v>67.73</v>
      </c>
      <c r="G138">
        <v>52.88</v>
      </c>
      <c r="H138">
        <v>71.2</v>
      </c>
      <c r="I138">
        <v>93.89</v>
      </c>
      <c r="J138">
        <v>95.18</v>
      </c>
      <c r="K138">
        <v>69.8</v>
      </c>
      <c r="L138">
        <v>72.209999999999994</v>
      </c>
      <c r="M138">
        <v>56.6</v>
      </c>
      <c r="N138">
        <v>70.89</v>
      </c>
      <c r="O138">
        <v>56.1</v>
      </c>
      <c r="P138">
        <v>82.53</v>
      </c>
      <c r="Q138">
        <v>65.91</v>
      </c>
      <c r="R138">
        <v>73.040000000000006</v>
      </c>
      <c r="S138">
        <v>80.58</v>
      </c>
      <c r="T138">
        <v>72.349999999999994</v>
      </c>
      <c r="U138">
        <v>73.28</v>
      </c>
      <c r="V138">
        <v>79.28</v>
      </c>
      <c r="W138">
        <v>63.24</v>
      </c>
      <c r="X138">
        <v>73.7</v>
      </c>
    </row>
    <row r="139" spans="1:24" x14ac:dyDescent="0.25">
      <c r="A139">
        <v>136</v>
      </c>
      <c r="B139">
        <v>45.83</v>
      </c>
      <c r="C139">
        <v>82.3</v>
      </c>
      <c r="D139">
        <v>85.68</v>
      </c>
      <c r="E139">
        <v>68.510000000000005</v>
      </c>
      <c r="F139">
        <v>71.290000000000006</v>
      </c>
      <c r="G139">
        <v>59.07</v>
      </c>
      <c r="H139">
        <v>70.63</v>
      </c>
      <c r="I139">
        <v>71.599999999999994</v>
      </c>
      <c r="J139">
        <v>97.23</v>
      </c>
      <c r="K139">
        <v>78.010000000000005</v>
      </c>
      <c r="L139">
        <v>83.94</v>
      </c>
      <c r="M139">
        <v>62.05</v>
      </c>
      <c r="N139">
        <v>97.09</v>
      </c>
      <c r="O139">
        <v>58.94</v>
      </c>
      <c r="P139">
        <v>75.459999999999994</v>
      </c>
      <c r="Q139">
        <v>100</v>
      </c>
      <c r="R139">
        <v>70.599999999999994</v>
      </c>
      <c r="S139">
        <v>86.19</v>
      </c>
      <c r="T139">
        <v>70.3</v>
      </c>
      <c r="U139">
        <v>68.760000000000005</v>
      </c>
      <c r="V139">
        <v>60.97</v>
      </c>
      <c r="W139">
        <v>100</v>
      </c>
      <c r="X139">
        <v>77.39</v>
      </c>
    </row>
    <row r="140" spans="1:24" x14ac:dyDescent="0.25">
      <c r="A140">
        <v>137</v>
      </c>
      <c r="B140">
        <v>76.45</v>
      </c>
      <c r="C140">
        <v>70.459999999999994</v>
      </c>
      <c r="D140">
        <v>65.05</v>
      </c>
      <c r="E140">
        <v>77.78</v>
      </c>
      <c r="F140">
        <v>76.459999999999994</v>
      </c>
      <c r="G140">
        <v>59.55</v>
      </c>
      <c r="H140">
        <v>66.39</v>
      </c>
      <c r="I140">
        <v>89.14</v>
      </c>
      <c r="J140">
        <v>85.49</v>
      </c>
      <c r="K140">
        <v>76.19</v>
      </c>
      <c r="L140">
        <v>70.52</v>
      </c>
      <c r="M140">
        <v>83.6</v>
      </c>
      <c r="N140">
        <v>100</v>
      </c>
      <c r="O140">
        <v>56.72</v>
      </c>
      <c r="P140">
        <v>69.25</v>
      </c>
      <c r="Q140">
        <v>92.56</v>
      </c>
      <c r="R140">
        <v>76.209999999999994</v>
      </c>
      <c r="S140">
        <v>78.739999999999995</v>
      </c>
      <c r="T140">
        <v>76.7</v>
      </c>
      <c r="U140">
        <v>63.76</v>
      </c>
      <c r="V140">
        <v>59.63</v>
      </c>
      <c r="W140">
        <v>88.71</v>
      </c>
      <c r="X140">
        <v>72.64</v>
      </c>
    </row>
    <row r="141" spans="1:24" x14ac:dyDescent="0.25">
      <c r="A141">
        <v>138</v>
      </c>
      <c r="B141">
        <v>53.89</v>
      </c>
      <c r="C141">
        <v>60.19</v>
      </c>
      <c r="D141">
        <v>76.83</v>
      </c>
      <c r="E141">
        <v>73.680000000000007</v>
      </c>
      <c r="F141">
        <v>55.68</v>
      </c>
      <c r="G141">
        <v>69.89</v>
      </c>
      <c r="H141">
        <v>63.81</v>
      </c>
      <c r="I141">
        <v>79.06</v>
      </c>
      <c r="J141">
        <v>74.14</v>
      </c>
      <c r="K141">
        <v>58.51</v>
      </c>
      <c r="L141">
        <v>60.23</v>
      </c>
      <c r="M141">
        <v>82.41</v>
      </c>
      <c r="N141">
        <v>84.36</v>
      </c>
      <c r="O141">
        <v>79.209999999999994</v>
      </c>
      <c r="P141">
        <v>90.28</v>
      </c>
      <c r="Q141">
        <v>72.510000000000005</v>
      </c>
      <c r="R141">
        <v>78.44</v>
      </c>
      <c r="S141">
        <v>58.72</v>
      </c>
      <c r="T141">
        <v>73.56</v>
      </c>
      <c r="U141">
        <v>63.01</v>
      </c>
      <c r="V141">
        <v>89.47</v>
      </c>
      <c r="W141">
        <v>80.08</v>
      </c>
      <c r="X141">
        <v>92.27</v>
      </c>
    </row>
    <row r="142" spans="1:24" x14ac:dyDescent="0.25">
      <c r="A142">
        <v>139</v>
      </c>
      <c r="B142">
        <v>73.42</v>
      </c>
      <c r="C142">
        <v>80.3</v>
      </c>
      <c r="D142">
        <v>53.4</v>
      </c>
      <c r="E142">
        <v>91.07</v>
      </c>
      <c r="F142">
        <v>67.83</v>
      </c>
      <c r="G142">
        <v>61.48</v>
      </c>
      <c r="H142">
        <v>90.67</v>
      </c>
      <c r="I142">
        <v>86.65</v>
      </c>
      <c r="J142">
        <v>85.08</v>
      </c>
      <c r="K142">
        <v>60.14</v>
      </c>
      <c r="L142">
        <v>64.209999999999994</v>
      </c>
      <c r="M142">
        <v>59.86</v>
      </c>
      <c r="N142">
        <v>98.28</v>
      </c>
      <c r="O142">
        <v>53.99</v>
      </c>
      <c r="P142">
        <v>66.56</v>
      </c>
      <c r="Q142">
        <v>88.57</v>
      </c>
      <c r="R142">
        <v>68.760000000000005</v>
      </c>
      <c r="S142">
        <v>75.23</v>
      </c>
      <c r="T142">
        <v>77.27</v>
      </c>
      <c r="U142">
        <v>63.6</v>
      </c>
      <c r="V142">
        <v>85.3</v>
      </c>
      <c r="W142">
        <v>100</v>
      </c>
      <c r="X142">
        <v>69.23</v>
      </c>
    </row>
    <row r="143" spans="1:24" x14ac:dyDescent="0.25">
      <c r="A143">
        <v>140</v>
      </c>
      <c r="B143">
        <v>71.069999999999993</v>
      </c>
      <c r="C143">
        <v>74.819999999999993</v>
      </c>
      <c r="D143">
        <v>71.97</v>
      </c>
      <c r="E143">
        <v>90.33</v>
      </c>
      <c r="F143">
        <v>72.19</v>
      </c>
      <c r="G143">
        <v>77.55</v>
      </c>
      <c r="H143">
        <v>74.069999999999993</v>
      </c>
      <c r="I143">
        <v>72.33</v>
      </c>
      <c r="J143">
        <v>80.73</v>
      </c>
      <c r="K143">
        <v>63.69</v>
      </c>
      <c r="L143">
        <v>81.099999999999994</v>
      </c>
      <c r="M143">
        <v>53.7</v>
      </c>
      <c r="N143">
        <v>100</v>
      </c>
      <c r="O143">
        <v>58.14</v>
      </c>
      <c r="P143">
        <v>72.02</v>
      </c>
      <c r="Q143">
        <v>74.03</v>
      </c>
      <c r="R143">
        <v>87.61</v>
      </c>
      <c r="S143">
        <v>63.27</v>
      </c>
      <c r="T143">
        <v>61.12</v>
      </c>
      <c r="U143">
        <v>65.430000000000007</v>
      </c>
      <c r="V143">
        <v>71.62</v>
      </c>
      <c r="W143">
        <v>100</v>
      </c>
      <c r="X143">
        <v>80.849999999999994</v>
      </c>
    </row>
    <row r="144" spans="1:24" x14ac:dyDescent="0.25">
      <c r="A144">
        <v>141</v>
      </c>
      <c r="B144">
        <v>75.790000000000006</v>
      </c>
      <c r="C144">
        <v>94.35</v>
      </c>
      <c r="D144">
        <v>64.84</v>
      </c>
      <c r="E144">
        <v>56.37</v>
      </c>
      <c r="F144">
        <v>58.84</v>
      </c>
      <c r="G144">
        <v>88.55</v>
      </c>
      <c r="H144">
        <v>78.27</v>
      </c>
      <c r="I144">
        <v>96.05</v>
      </c>
      <c r="J144">
        <v>72.08</v>
      </c>
      <c r="K144">
        <v>49.11</v>
      </c>
      <c r="L144">
        <v>69.540000000000006</v>
      </c>
      <c r="M144">
        <v>62.13</v>
      </c>
      <c r="N144">
        <v>75.099999999999994</v>
      </c>
      <c r="O144">
        <v>64.739999999999995</v>
      </c>
      <c r="P144">
        <v>89.98</v>
      </c>
      <c r="Q144">
        <v>86.77</v>
      </c>
      <c r="R144">
        <v>67.25</v>
      </c>
      <c r="S144">
        <v>55.71</v>
      </c>
      <c r="T144">
        <v>65.72</v>
      </c>
      <c r="U144">
        <v>72.959999999999994</v>
      </c>
      <c r="V144">
        <v>83.01</v>
      </c>
      <c r="W144">
        <v>74.819999999999993</v>
      </c>
      <c r="X144">
        <v>68.98</v>
      </c>
    </row>
    <row r="145" spans="1:24" x14ac:dyDescent="0.25">
      <c r="A145">
        <v>142</v>
      </c>
      <c r="B145">
        <v>74.3</v>
      </c>
      <c r="C145">
        <v>77.75</v>
      </c>
      <c r="D145">
        <v>68.08</v>
      </c>
      <c r="E145">
        <v>76.239999999999995</v>
      </c>
      <c r="F145">
        <v>64.959999999999994</v>
      </c>
      <c r="G145">
        <v>81.7</v>
      </c>
      <c r="H145">
        <v>84.76</v>
      </c>
      <c r="I145">
        <v>77.790000000000006</v>
      </c>
      <c r="J145">
        <v>78.58</v>
      </c>
      <c r="K145">
        <v>67.75</v>
      </c>
      <c r="L145">
        <v>78.150000000000006</v>
      </c>
      <c r="M145">
        <v>66.47</v>
      </c>
      <c r="N145">
        <v>72.959999999999994</v>
      </c>
      <c r="O145">
        <v>72.239999999999995</v>
      </c>
      <c r="P145">
        <v>76.260000000000005</v>
      </c>
      <c r="Q145">
        <v>87.57</v>
      </c>
      <c r="R145">
        <v>65.73</v>
      </c>
      <c r="S145">
        <v>77.98</v>
      </c>
      <c r="T145">
        <v>63.04</v>
      </c>
      <c r="U145">
        <v>71.03</v>
      </c>
      <c r="V145">
        <v>80.790000000000006</v>
      </c>
      <c r="W145">
        <v>77.290000000000006</v>
      </c>
      <c r="X145">
        <v>70.33</v>
      </c>
    </row>
    <row r="146" spans="1:24" x14ac:dyDescent="0.25">
      <c r="A146">
        <v>143</v>
      </c>
      <c r="B146">
        <v>78.06</v>
      </c>
      <c r="C146">
        <v>96.45</v>
      </c>
      <c r="D146">
        <v>65.569999999999993</v>
      </c>
      <c r="E146">
        <v>91.78</v>
      </c>
      <c r="F146">
        <v>72.64</v>
      </c>
      <c r="G146">
        <v>73.180000000000007</v>
      </c>
      <c r="H146">
        <v>65.05</v>
      </c>
      <c r="I146">
        <v>94.65</v>
      </c>
      <c r="J146">
        <v>83.16</v>
      </c>
      <c r="K146">
        <v>75.86</v>
      </c>
      <c r="L146">
        <v>81.680000000000007</v>
      </c>
      <c r="M146">
        <v>42.2</v>
      </c>
      <c r="N146">
        <v>81.78</v>
      </c>
      <c r="O146">
        <v>71.25</v>
      </c>
      <c r="P146">
        <v>61.9</v>
      </c>
      <c r="Q146">
        <v>92.83</v>
      </c>
      <c r="R146">
        <v>81.290000000000006</v>
      </c>
      <c r="S146">
        <v>83.21</v>
      </c>
      <c r="T146">
        <v>58.78</v>
      </c>
      <c r="U146">
        <v>70.88</v>
      </c>
      <c r="V146">
        <v>84.48</v>
      </c>
      <c r="W146">
        <v>91.79</v>
      </c>
      <c r="X146">
        <v>65.28</v>
      </c>
    </row>
    <row r="147" spans="1:24" x14ac:dyDescent="0.25">
      <c r="A147">
        <v>144</v>
      </c>
      <c r="B147">
        <v>51.18</v>
      </c>
      <c r="C147">
        <v>81.87</v>
      </c>
      <c r="D147">
        <v>62.59</v>
      </c>
      <c r="E147">
        <v>61.16</v>
      </c>
      <c r="F147">
        <v>68.61</v>
      </c>
      <c r="G147">
        <v>65.709999999999994</v>
      </c>
      <c r="H147">
        <v>78.67</v>
      </c>
      <c r="I147">
        <v>68.22</v>
      </c>
      <c r="J147">
        <v>91.22</v>
      </c>
      <c r="K147">
        <v>67.900000000000006</v>
      </c>
      <c r="L147">
        <v>67.66</v>
      </c>
      <c r="M147">
        <v>69.67</v>
      </c>
      <c r="N147">
        <v>83.3</v>
      </c>
      <c r="O147">
        <v>71.67</v>
      </c>
      <c r="P147">
        <v>57.86</v>
      </c>
      <c r="Q147">
        <v>80.39</v>
      </c>
      <c r="R147">
        <v>78.11</v>
      </c>
      <c r="S147">
        <v>100</v>
      </c>
      <c r="T147">
        <v>66.239999999999995</v>
      </c>
      <c r="U147">
        <v>71.7</v>
      </c>
      <c r="V147">
        <v>61.79</v>
      </c>
      <c r="W147">
        <v>80.45</v>
      </c>
      <c r="X147">
        <v>71.900000000000006</v>
      </c>
    </row>
    <row r="148" spans="1:24" x14ac:dyDescent="0.25">
      <c r="A148">
        <v>145</v>
      </c>
      <c r="B148">
        <v>69.349999999999994</v>
      </c>
      <c r="C148">
        <v>78.260000000000005</v>
      </c>
      <c r="D148">
        <v>80.91</v>
      </c>
      <c r="E148">
        <v>84.07</v>
      </c>
      <c r="F148">
        <v>39.25</v>
      </c>
      <c r="G148">
        <v>72.86</v>
      </c>
      <c r="H148">
        <v>80.69</v>
      </c>
      <c r="I148">
        <v>93.04</v>
      </c>
      <c r="J148">
        <v>75.92</v>
      </c>
      <c r="K148">
        <v>63.14</v>
      </c>
      <c r="L148">
        <v>80.260000000000005</v>
      </c>
      <c r="M148">
        <v>52.86</v>
      </c>
      <c r="N148">
        <v>73.87</v>
      </c>
      <c r="O148">
        <v>72.52</v>
      </c>
      <c r="P148">
        <v>75.14</v>
      </c>
      <c r="Q148">
        <v>95.35</v>
      </c>
      <c r="R148">
        <v>62.1</v>
      </c>
      <c r="S148">
        <v>78.72</v>
      </c>
      <c r="T148">
        <v>63.34</v>
      </c>
      <c r="U148">
        <v>75.489999999999995</v>
      </c>
      <c r="V148">
        <v>52.69</v>
      </c>
      <c r="W148">
        <v>100</v>
      </c>
      <c r="X148">
        <v>79.849999999999994</v>
      </c>
    </row>
    <row r="149" spans="1:24" x14ac:dyDescent="0.25">
      <c r="A149">
        <v>146</v>
      </c>
      <c r="B149">
        <v>73.56</v>
      </c>
      <c r="C149">
        <v>83.62</v>
      </c>
      <c r="D149">
        <v>70.489999999999995</v>
      </c>
      <c r="E149">
        <v>55.19</v>
      </c>
      <c r="F149">
        <v>55.28</v>
      </c>
      <c r="G149">
        <v>82.68</v>
      </c>
      <c r="H149">
        <v>81.62</v>
      </c>
      <c r="I149">
        <v>76.069999999999993</v>
      </c>
      <c r="J149">
        <v>91.47</v>
      </c>
      <c r="K149">
        <v>63.7</v>
      </c>
      <c r="L149">
        <v>58.58</v>
      </c>
      <c r="M149">
        <v>64.709999999999994</v>
      </c>
      <c r="N149">
        <v>60.95</v>
      </c>
      <c r="O149">
        <v>59.11</v>
      </c>
      <c r="P149">
        <v>60.39</v>
      </c>
      <c r="Q149">
        <v>66.89</v>
      </c>
      <c r="R149">
        <v>72.27</v>
      </c>
      <c r="S149">
        <v>84.31</v>
      </c>
      <c r="T149">
        <v>68.650000000000006</v>
      </c>
      <c r="U149">
        <v>77.97</v>
      </c>
      <c r="V149">
        <v>62.64</v>
      </c>
      <c r="W149">
        <v>80.84</v>
      </c>
      <c r="X149">
        <v>67.849999999999994</v>
      </c>
    </row>
    <row r="150" spans="1:24" x14ac:dyDescent="0.25">
      <c r="A150">
        <v>147</v>
      </c>
      <c r="B150">
        <v>40.5</v>
      </c>
      <c r="C150">
        <v>80.39</v>
      </c>
      <c r="D150">
        <v>54.33</v>
      </c>
      <c r="E150">
        <v>68.52</v>
      </c>
      <c r="F150">
        <v>66.14</v>
      </c>
      <c r="G150">
        <v>60.38</v>
      </c>
      <c r="H150">
        <v>74.2</v>
      </c>
      <c r="I150">
        <v>75.97</v>
      </c>
      <c r="J150">
        <v>78.84</v>
      </c>
      <c r="K150">
        <v>76.709999999999994</v>
      </c>
      <c r="L150">
        <v>68.27</v>
      </c>
      <c r="M150">
        <v>60.27</v>
      </c>
      <c r="N150">
        <v>79.86</v>
      </c>
      <c r="O150">
        <v>68.5</v>
      </c>
      <c r="P150">
        <v>72.22</v>
      </c>
      <c r="Q150">
        <v>79.319999999999993</v>
      </c>
      <c r="R150">
        <v>63.1</v>
      </c>
      <c r="S150">
        <v>78.59</v>
      </c>
      <c r="T150">
        <v>72.31</v>
      </c>
      <c r="U150">
        <v>70.58</v>
      </c>
      <c r="V150">
        <v>73.81</v>
      </c>
      <c r="W150">
        <v>75.959999999999994</v>
      </c>
      <c r="X150">
        <v>76.19</v>
      </c>
    </row>
    <row r="151" spans="1:24" x14ac:dyDescent="0.25">
      <c r="A151">
        <v>148</v>
      </c>
      <c r="B151">
        <v>87.2</v>
      </c>
      <c r="C151">
        <v>84.74</v>
      </c>
      <c r="D151">
        <v>73.349999999999994</v>
      </c>
      <c r="E151">
        <v>80.98</v>
      </c>
      <c r="F151">
        <v>56.98</v>
      </c>
      <c r="G151">
        <v>82.83</v>
      </c>
      <c r="H151">
        <v>70.66</v>
      </c>
      <c r="I151">
        <v>79.63</v>
      </c>
      <c r="J151">
        <v>72.5</v>
      </c>
      <c r="K151">
        <v>65.5</v>
      </c>
      <c r="L151">
        <v>84.16</v>
      </c>
      <c r="M151">
        <v>51.92</v>
      </c>
      <c r="N151">
        <v>73.81</v>
      </c>
      <c r="O151">
        <v>70.39</v>
      </c>
      <c r="P151">
        <v>83.71</v>
      </c>
      <c r="Q151">
        <v>52.81</v>
      </c>
      <c r="R151">
        <v>79.819999999999993</v>
      </c>
      <c r="S151">
        <v>70.45</v>
      </c>
      <c r="T151">
        <v>75.47</v>
      </c>
      <c r="U151">
        <v>73.84</v>
      </c>
      <c r="V151">
        <v>63.69</v>
      </c>
      <c r="W151">
        <v>87.75</v>
      </c>
      <c r="X151">
        <v>63</v>
      </c>
    </row>
    <row r="152" spans="1:24" x14ac:dyDescent="0.25">
      <c r="A152">
        <v>149</v>
      </c>
      <c r="B152">
        <v>44.16</v>
      </c>
      <c r="C152">
        <v>79.290000000000006</v>
      </c>
      <c r="D152">
        <v>69.09</v>
      </c>
      <c r="E152">
        <v>100</v>
      </c>
      <c r="F152">
        <v>50.05</v>
      </c>
      <c r="G152">
        <v>60.79</v>
      </c>
      <c r="H152">
        <v>71.290000000000006</v>
      </c>
      <c r="I152">
        <v>93.99</v>
      </c>
      <c r="J152">
        <v>73.819999999999993</v>
      </c>
      <c r="K152">
        <v>76.73</v>
      </c>
      <c r="L152">
        <v>76.61</v>
      </c>
      <c r="M152">
        <v>74.38</v>
      </c>
      <c r="N152">
        <v>91.68</v>
      </c>
      <c r="O152">
        <v>70.58</v>
      </c>
      <c r="P152">
        <v>76.459999999999994</v>
      </c>
      <c r="Q152">
        <v>94.49</v>
      </c>
      <c r="R152">
        <v>62.58</v>
      </c>
      <c r="S152">
        <v>100</v>
      </c>
      <c r="T152">
        <v>75.75</v>
      </c>
      <c r="U152">
        <v>65.94</v>
      </c>
      <c r="V152">
        <v>70.349999999999994</v>
      </c>
      <c r="W152">
        <v>80.040000000000006</v>
      </c>
      <c r="X152">
        <v>67.59</v>
      </c>
    </row>
    <row r="153" spans="1:24" x14ac:dyDescent="0.25">
      <c r="A153">
        <v>150</v>
      </c>
      <c r="B153">
        <v>74.81</v>
      </c>
      <c r="C153">
        <v>79.849999999999994</v>
      </c>
      <c r="D153">
        <v>65.98</v>
      </c>
      <c r="E153">
        <v>80.849999999999994</v>
      </c>
      <c r="F153">
        <v>62</v>
      </c>
      <c r="G153">
        <v>57.18</v>
      </c>
      <c r="H153">
        <v>71.8</v>
      </c>
      <c r="I153">
        <v>89.43</v>
      </c>
      <c r="J153">
        <v>75.31</v>
      </c>
      <c r="K153">
        <v>75.260000000000005</v>
      </c>
      <c r="L153">
        <v>79.63</v>
      </c>
      <c r="M153">
        <v>60.97</v>
      </c>
      <c r="N153">
        <v>90.53</v>
      </c>
      <c r="O153">
        <v>63.87</v>
      </c>
      <c r="P153">
        <v>72.55</v>
      </c>
      <c r="Q153">
        <v>55.07</v>
      </c>
      <c r="R153">
        <v>72.5</v>
      </c>
      <c r="S153">
        <v>100</v>
      </c>
      <c r="T153">
        <v>63.78</v>
      </c>
      <c r="U153">
        <v>66.47</v>
      </c>
      <c r="V153">
        <v>41.48</v>
      </c>
      <c r="W153">
        <v>77.819999999999993</v>
      </c>
      <c r="X153">
        <v>100</v>
      </c>
    </row>
    <row r="154" spans="1:24" x14ac:dyDescent="0.25">
      <c r="A154">
        <v>151</v>
      </c>
      <c r="B154">
        <v>55.56</v>
      </c>
      <c r="C154">
        <v>62.96</v>
      </c>
      <c r="D154">
        <v>73.75</v>
      </c>
      <c r="E154">
        <v>86.29</v>
      </c>
      <c r="F154">
        <v>55.24</v>
      </c>
      <c r="G154">
        <v>68.86</v>
      </c>
      <c r="H154">
        <v>64.739999999999995</v>
      </c>
      <c r="I154">
        <v>81.489999999999995</v>
      </c>
      <c r="J154">
        <v>81.400000000000006</v>
      </c>
      <c r="K154">
        <v>44.14</v>
      </c>
      <c r="L154">
        <v>68.45</v>
      </c>
      <c r="M154">
        <v>73.72</v>
      </c>
      <c r="N154">
        <v>99.53</v>
      </c>
      <c r="O154">
        <v>67.39</v>
      </c>
      <c r="P154">
        <v>86.57</v>
      </c>
      <c r="Q154">
        <v>85.39</v>
      </c>
      <c r="R154">
        <v>69.290000000000006</v>
      </c>
      <c r="S154">
        <v>81.98</v>
      </c>
      <c r="T154">
        <v>71.87</v>
      </c>
      <c r="U154">
        <v>68.180000000000007</v>
      </c>
      <c r="V154">
        <v>90.09</v>
      </c>
      <c r="W154">
        <v>66.11</v>
      </c>
      <c r="X154">
        <v>79.959999999999994</v>
      </c>
    </row>
    <row r="155" spans="1:24" x14ac:dyDescent="0.25">
      <c r="A155">
        <v>152</v>
      </c>
      <c r="B155">
        <v>56.03</v>
      </c>
      <c r="C155">
        <v>85.81</v>
      </c>
      <c r="D155">
        <v>67.75</v>
      </c>
      <c r="E155">
        <v>70.77</v>
      </c>
      <c r="F155">
        <v>54.79</v>
      </c>
      <c r="G155">
        <v>61.38</v>
      </c>
      <c r="H155">
        <v>57.03</v>
      </c>
      <c r="I155">
        <v>100</v>
      </c>
      <c r="J155">
        <v>79.739999999999995</v>
      </c>
      <c r="K155">
        <v>70.61</v>
      </c>
      <c r="L155">
        <v>62.63</v>
      </c>
      <c r="M155">
        <v>60.52</v>
      </c>
      <c r="N155">
        <v>76.5</v>
      </c>
      <c r="O155">
        <v>71.62</v>
      </c>
      <c r="P155">
        <v>72.28</v>
      </c>
      <c r="Q155">
        <v>65.36</v>
      </c>
      <c r="R155">
        <v>63.98</v>
      </c>
      <c r="S155">
        <v>79.930000000000007</v>
      </c>
      <c r="T155">
        <v>69.41</v>
      </c>
      <c r="U155">
        <v>66.760000000000005</v>
      </c>
      <c r="V155">
        <v>74.3</v>
      </c>
      <c r="W155">
        <v>55.49</v>
      </c>
      <c r="X155">
        <v>69.87</v>
      </c>
    </row>
    <row r="156" spans="1:24" x14ac:dyDescent="0.25">
      <c r="A156">
        <v>153</v>
      </c>
      <c r="B156">
        <v>92.39</v>
      </c>
      <c r="C156">
        <v>69.959999999999994</v>
      </c>
      <c r="D156">
        <v>79.06</v>
      </c>
      <c r="E156">
        <v>84.66</v>
      </c>
      <c r="F156">
        <v>70.69</v>
      </c>
      <c r="G156">
        <v>50.09</v>
      </c>
      <c r="H156">
        <v>82.22</v>
      </c>
      <c r="I156">
        <v>86.45</v>
      </c>
      <c r="J156">
        <v>75.44</v>
      </c>
      <c r="K156">
        <v>72.069999999999993</v>
      </c>
      <c r="L156">
        <v>72.55</v>
      </c>
      <c r="M156">
        <v>69.36</v>
      </c>
      <c r="N156">
        <v>90.83</v>
      </c>
      <c r="O156">
        <v>63.03</v>
      </c>
      <c r="P156">
        <v>85.71</v>
      </c>
      <c r="Q156">
        <v>59.11</v>
      </c>
      <c r="R156">
        <v>54.22</v>
      </c>
      <c r="S156">
        <v>100</v>
      </c>
      <c r="T156">
        <v>69.97</v>
      </c>
      <c r="U156">
        <v>73.97</v>
      </c>
      <c r="V156">
        <v>80.25</v>
      </c>
      <c r="W156">
        <v>70.489999999999995</v>
      </c>
      <c r="X156">
        <v>76.33</v>
      </c>
    </row>
    <row r="157" spans="1:24" x14ac:dyDescent="0.25">
      <c r="A157">
        <v>154</v>
      </c>
      <c r="B157">
        <v>82.31</v>
      </c>
      <c r="C157">
        <v>74.290000000000006</v>
      </c>
      <c r="D157">
        <v>84.28</v>
      </c>
      <c r="E157">
        <v>77.63</v>
      </c>
      <c r="F157">
        <v>78.75</v>
      </c>
      <c r="G157">
        <v>55.6</v>
      </c>
      <c r="H157">
        <v>70.819999999999993</v>
      </c>
      <c r="I157">
        <v>100</v>
      </c>
      <c r="J157">
        <v>90.48</v>
      </c>
      <c r="K157">
        <v>44.03</v>
      </c>
      <c r="L157">
        <v>66.45</v>
      </c>
      <c r="M157">
        <v>93.88</v>
      </c>
      <c r="N157">
        <v>84.58</v>
      </c>
      <c r="O157">
        <v>59.45</v>
      </c>
      <c r="P157">
        <v>89.59</v>
      </c>
      <c r="Q157">
        <v>82.72</v>
      </c>
      <c r="R157">
        <v>64.88</v>
      </c>
      <c r="S157">
        <v>87.28</v>
      </c>
      <c r="T157">
        <v>58.14</v>
      </c>
      <c r="U157">
        <v>66.81</v>
      </c>
      <c r="V157">
        <v>72.88</v>
      </c>
      <c r="W157">
        <v>68.989999999999995</v>
      </c>
      <c r="X157">
        <v>60.2</v>
      </c>
    </row>
    <row r="158" spans="1:24" x14ac:dyDescent="0.25">
      <c r="A158">
        <v>155</v>
      </c>
      <c r="B158">
        <v>47.28</v>
      </c>
      <c r="C158">
        <v>68.260000000000005</v>
      </c>
      <c r="D158">
        <v>63.04</v>
      </c>
      <c r="E158">
        <v>92.3</v>
      </c>
      <c r="F158">
        <v>64.94</v>
      </c>
      <c r="G158">
        <v>68.97</v>
      </c>
      <c r="H158">
        <v>74.39</v>
      </c>
      <c r="I158">
        <v>55.91</v>
      </c>
      <c r="J158">
        <v>73.52</v>
      </c>
      <c r="K158">
        <v>56.37</v>
      </c>
      <c r="L158">
        <v>72.87</v>
      </c>
      <c r="M158">
        <v>73.010000000000005</v>
      </c>
      <c r="N158">
        <v>91.14</v>
      </c>
      <c r="O158">
        <v>65.58</v>
      </c>
      <c r="P158">
        <v>70.81</v>
      </c>
      <c r="Q158">
        <v>94.55</v>
      </c>
      <c r="R158">
        <v>73.41</v>
      </c>
      <c r="S158">
        <v>85.43</v>
      </c>
      <c r="T158">
        <v>72.39</v>
      </c>
      <c r="U158">
        <v>69.44</v>
      </c>
      <c r="V158">
        <v>100</v>
      </c>
      <c r="W158">
        <v>94.26</v>
      </c>
      <c r="X158">
        <v>66.92</v>
      </c>
    </row>
    <row r="159" spans="1:24" x14ac:dyDescent="0.25">
      <c r="A159">
        <v>156</v>
      </c>
      <c r="B159">
        <v>53.76</v>
      </c>
      <c r="C159">
        <v>72.13</v>
      </c>
      <c r="D159">
        <v>71.319999999999993</v>
      </c>
      <c r="E159">
        <v>46.15</v>
      </c>
      <c r="F159">
        <v>64.09</v>
      </c>
      <c r="G159">
        <v>70.03</v>
      </c>
      <c r="H159">
        <v>56.61</v>
      </c>
      <c r="I159">
        <v>70.11</v>
      </c>
      <c r="J159">
        <v>77.22</v>
      </c>
      <c r="K159">
        <v>70.39</v>
      </c>
      <c r="L159">
        <v>77.319999999999993</v>
      </c>
      <c r="M159">
        <v>68.19</v>
      </c>
      <c r="N159">
        <v>95.49</v>
      </c>
      <c r="O159">
        <v>55.13</v>
      </c>
      <c r="P159">
        <v>84.77</v>
      </c>
      <c r="Q159">
        <v>62.05</v>
      </c>
      <c r="R159">
        <v>60.13</v>
      </c>
      <c r="S159">
        <v>58.53</v>
      </c>
      <c r="T159">
        <v>70.95</v>
      </c>
      <c r="U159">
        <v>67.430000000000007</v>
      </c>
      <c r="V159">
        <v>94.87</v>
      </c>
      <c r="W159">
        <v>84.17</v>
      </c>
      <c r="X159">
        <v>76.19</v>
      </c>
    </row>
    <row r="160" spans="1:24" x14ac:dyDescent="0.25">
      <c r="A160">
        <v>157</v>
      </c>
      <c r="B160">
        <v>80.13</v>
      </c>
      <c r="C160">
        <v>55.08</v>
      </c>
      <c r="D160">
        <v>76.36</v>
      </c>
      <c r="E160">
        <v>71.98</v>
      </c>
      <c r="F160">
        <v>44.5</v>
      </c>
      <c r="G160">
        <v>73.03</v>
      </c>
      <c r="H160">
        <v>58.06</v>
      </c>
      <c r="I160">
        <v>75.47</v>
      </c>
      <c r="J160">
        <v>84.43</v>
      </c>
      <c r="K160">
        <v>53.95</v>
      </c>
      <c r="L160">
        <v>70.260000000000005</v>
      </c>
      <c r="M160">
        <v>61.75</v>
      </c>
      <c r="N160">
        <v>76.180000000000007</v>
      </c>
      <c r="O160">
        <v>85.89</v>
      </c>
      <c r="P160">
        <v>73</v>
      </c>
      <c r="Q160">
        <v>85.09</v>
      </c>
      <c r="R160">
        <v>65.09</v>
      </c>
      <c r="S160">
        <v>83.34</v>
      </c>
      <c r="T160">
        <v>75.290000000000006</v>
      </c>
      <c r="U160">
        <v>70.59</v>
      </c>
      <c r="V160">
        <v>97.54</v>
      </c>
      <c r="W160">
        <v>79.17</v>
      </c>
      <c r="X160">
        <v>54.34</v>
      </c>
    </row>
    <row r="161" spans="1:24" x14ac:dyDescent="0.25">
      <c r="A161">
        <v>158</v>
      </c>
      <c r="B161">
        <v>94.66</v>
      </c>
      <c r="C161">
        <v>73.87</v>
      </c>
      <c r="D161">
        <v>87.66</v>
      </c>
      <c r="E161">
        <v>77.11</v>
      </c>
      <c r="F161">
        <v>72.989999999999995</v>
      </c>
      <c r="G161">
        <v>54.32</v>
      </c>
      <c r="H161">
        <v>89.05</v>
      </c>
      <c r="I161">
        <v>70.41</v>
      </c>
      <c r="J161">
        <v>89.57</v>
      </c>
      <c r="K161">
        <v>45.84</v>
      </c>
      <c r="L161">
        <v>72.760000000000005</v>
      </c>
      <c r="M161">
        <v>72.72</v>
      </c>
      <c r="N161">
        <v>83.73</v>
      </c>
      <c r="O161">
        <v>61.98</v>
      </c>
      <c r="P161">
        <v>76.349999999999994</v>
      </c>
      <c r="Q161">
        <v>78.03</v>
      </c>
      <c r="R161">
        <v>63.63</v>
      </c>
      <c r="S161">
        <v>85.04</v>
      </c>
      <c r="T161">
        <v>67.45</v>
      </c>
      <c r="U161">
        <v>69.14</v>
      </c>
      <c r="V161">
        <v>78.19</v>
      </c>
      <c r="W161">
        <v>85.83</v>
      </c>
      <c r="X161">
        <v>63.33</v>
      </c>
    </row>
    <row r="162" spans="1:24" x14ac:dyDescent="0.25">
      <c r="A162">
        <v>159</v>
      </c>
      <c r="B162">
        <v>76.819999999999993</v>
      </c>
      <c r="C162">
        <v>80.27</v>
      </c>
      <c r="D162">
        <v>77.239999999999995</v>
      </c>
      <c r="E162">
        <v>94.84</v>
      </c>
      <c r="F162">
        <v>71.78</v>
      </c>
      <c r="G162">
        <v>70.760000000000005</v>
      </c>
      <c r="H162">
        <v>87.64</v>
      </c>
      <c r="I162">
        <v>71.64</v>
      </c>
      <c r="J162">
        <v>77.459999999999994</v>
      </c>
      <c r="K162">
        <v>67.349999999999994</v>
      </c>
      <c r="L162">
        <v>60.36</v>
      </c>
      <c r="M162">
        <v>73.44</v>
      </c>
      <c r="N162">
        <v>60.92</v>
      </c>
      <c r="O162">
        <v>55.66</v>
      </c>
      <c r="P162">
        <v>84.91</v>
      </c>
      <c r="Q162">
        <v>90.79</v>
      </c>
      <c r="R162">
        <v>81.97</v>
      </c>
      <c r="S162">
        <v>96.8</v>
      </c>
      <c r="T162">
        <v>54.89</v>
      </c>
      <c r="U162">
        <v>66.290000000000006</v>
      </c>
      <c r="V162">
        <v>83.07</v>
      </c>
      <c r="W162">
        <v>57.06</v>
      </c>
      <c r="X162">
        <v>66.14</v>
      </c>
    </row>
    <row r="163" spans="1:24" x14ac:dyDescent="0.25">
      <c r="A163">
        <v>160</v>
      </c>
      <c r="B163">
        <v>84.42</v>
      </c>
      <c r="C163">
        <v>81.38</v>
      </c>
      <c r="D163">
        <v>84.47</v>
      </c>
      <c r="E163">
        <v>76.94</v>
      </c>
      <c r="F163">
        <v>56.21</v>
      </c>
      <c r="G163">
        <v>86.88</v>
      </c>
      <c r="H163">
        <v>85.17</v>
      </c>
      <c r="I163">
        <v>57.64</v>
      </c>
      <c r="J163">
        <v>80.44</v>
      </c>
      <c r="K163">
        <v>63.32</v>
      </c>
      <c r="L163">
        <v>60.45</v>
      </c>
      <c r="M163">
        <v>68.11</v>
      </c>
      <c r="N163">
        <v>84.38</v>
      </c>
      <c r="O163">
        <v>78.12</v>
      </c>
      <c r="P163">
        <v>100</v>
      </c>
      <c r="Q163">
        <v>67.599999999999994</v>
      </c>
      <c r="R163">
        <v>65.150000000000006</v>
      </c>
      <c r="S163">
        <v>85.16</v>
      </c>
      <c r="T163">
        <v>75.819999999999993</v>
      </c>
      <c r="U163">
        <v>73</v>
      </c>
      <c r="V163">
        <v>83.29</v>
      </c>
      <c r="W163">
        <v>93.31</v>
      </c>
      <c r="X163">
        <v>82.92</v>
      </c>
    </row>
    <row r="164" spans="1:24" x14ac:dyDescent="0.25">
      <c r="A164">
        <v>161</v>
      </c>
      <c r="B164">
        <v>54.51</v>
      </c>
      <c r="C164">
        <v>100</v>
      </c>
      <c r="D164">
        <v>73.02</v>
      </c>
      <c r="E164">
        <v>77.83</v>
      </c>
      <c r="F164">
        <v>66.39</v>
      </c>
      <c r="G164">
        <v>74.58</v>
      </c>
      <c r="H164">
        <v>75.430000000000007</v>
      </c>
      <c r="I164">
        <v>64.510000000000005</v>
      </c>
      <c r="J164">
        <v>73.209999999999994</v>
      </c>
      <c r="K164">
        <v>63.73</v>
      </c>
      <c r="L164">
        <v>68.63</v>
      </c>
      <c r="M164">
        <v>67.77</v>
      </c>
      <c r="N164">
        <v>89.14</v>
      </c>
      <c r="O164">
        <v>73.14</v>
      </c>
      <c r="P164">
        <v>69.87</v>
      </c>
      <c r="Q164">
        <v>96.11</v>
      </c>
      <c r="R164">
        <v>81.599999999999994</v>
      </c>
      <c r="S164">
        <v>87.5</v>
      </c>
      <c r="T164">
        <v>59.22</v>
      </c>
      <c r="U164">
        <v>66.819999999999993</v>
      </c>
      <c r="V164">
        <v>89.22</v>
      </c>
      <c r="W164">
        <v>84.87</v>
      </c>
      <c r="X164">
        <v>62.83</v>
      </c>
    </row>
    <row r="165" spans="1:24" x14ac:dyDescent="0.25">
      <c r="A165">
        <v>162</v>
      </c>
      <c r="B165">
        <v>51.07</v>
      </c>
      <c r="C165">
        <v>84.94</v>
      </c>
      <c r="D165">
        <v>78.959999999999994</v>
      </c>
      <c r="E165">
        <v>71.5</v>
      </c>
      <c r="F165">
        <v>74.040000000000006</v>
      </c>
      <c r="G165">
        <v>64.069999999999993</v>
      </c>
      <c r="H165">
        <v>66.52</v>
      </c>
      <c r="I165">
        <v>80.349999999999994</v>
      </c>
      <c r="J165">
        <v>66.16</v>
      </c>
      <c r="K165">
        <v>66.44</v>
      </c>
      <c r="L165">
        <v>81.349999999999994</v>
      </c>
      <c r="M165">
        <v>71.5</v>
      </c>
      <c r="N165">
        <v>91.99</v>
      </c>
      <c r="O165">
        <v>56.74</v>
      </c>
      <c r="P165">
        <v>68.87</v>
      </c>
      <c r="Q165">
        <v>63.27</v>
      </c>
      <c r="R165">
        <v>76.27</v>
      </c>
      <c r="S165">
        <v>78.84</v>
      </c>
      <c r="T165">
        <v>76.16</v>
      </c>
      <c r="U165">
        <v>78.040000000000006</v>
      </c>
      <c r="V165">
        <v>62.43</v>
      </c>
      <c r="W165">
        <v>77.95</v>
      </c>
      <c r="X165">
        <v>77.05</v>
      </c>
    </row>
    <row r="166" spans="1:24" x14ac:dyDescent="0.25">
      <c r="A166">
        <v>163</v>
      </c>
      <c r="B166">
        <v>72.33</v>
      </c>
      <c r="C166">
        <v>80.459999999999994</v>
      </c>
      <c r="D166">
        <v>63.16</v>
      </c>
      <c r="E166">
        <v>48.82</v>
      </c>
      <c r="F166">
        <v>68.959999999999994</v>
      </c>
      <c r="G166">
        <v>85.72</v>
      </c>
      <c r="H166">
        <v>74.819999999999993</v>
      </c>
      <c r="I166">
        <v>69.81</v>
      </c>
      <c r="J166">
        <v>76.83</v>
      </c>
      <c r="K166">
        <v>43.82</v>
      </c>
      <c r="L166">
        <v>62.5</v>
      </c>
      <c r="M166">
        <v>74.39</v>
      </c>
      <c r="N166">
        <v>54.71</v>
      </c>
      <c r="O166">
        <v>74.540000000000006</v>
      </c>
      <c r="P166">
        <v>70.03</v>
      </c>
      <c r="Q166">
        <v>84.89</v>
      </c>
      <c r="R166">
        <v>80.94</v>
      </c>
      <c r="S166">
        <v>73.260000000000005</v>
      </c>
      <c r="T166">
        <v>72.02</v>
      </c>
      <c r="U166">
        <v>70.42</v>
      </c>
      <c r="V166">
        <v>79.849999999999994</v>
      </c>
      <c r="W166">
        <v>76.64</v>
      </c>
      <c r="X166">
        <v>73.23</v>
      </c>
    </row>
    <row r="167" spans="1:24" x14ac:dyDescent="0.25">
      <c r="A167">
        <v>164</v>
      </c>
      <c r="B167">
        <v>77.47</v>
      </c>
      <c r="C167">
        <v>93.92</v>
      </c>
      <c r="D167">
        <v>80.790000000000006</v>
      </c>
      <c r="E167">
        <v>81.39</v>
      </c>
      <c r="F167">
        <v>81.16</v>
      </c>
      <c r="G167">
        <v>71.22</v>
      </c>
      <c r="H167">
        <v>71.17</v>
      </c>
      <c r="I167">
        <v>59.55</v>
      </c>
      <c r="J167">
        <v>84.61</v>
      </c>
      <c r="K167">
        <v>69.5</v>
      </c>
      <c r="L167">
        <v>84.11</v>
      </c>
      <c r="M167">
        <v>64.59</v>
      </c>
      <c r="N167">
        <v>100</v>
      </c>
      <c r="O167">
        <v>60.19</v>
      </c>
      <c r="P167">
        <v>74.47</v>
      </c>
      <c r="Q167">
        <v>89.13</v>
      </c>
      <c r="R167">
        <v>63.55</v>
      </c>
      <c r="S167">
        <v>79.61</v>
      </c>
      <c r="T167">
        <v>72.989999999999995</v>
      </c>
      <c r="U167">
        <v>82.76</v>
      </c>
      <c r="V167">
        <v>64.790000000000006</v>
      </c>
      <c r="W167">
        <v>80.38</v>
      </c>
      <c r="X167">
        <v>70.58</v>
      </c>
    </row>
    <row r="168" spans="1:24" x14ac:dyDescent="0.25">
      <c r="A168">
        <v>165</v>
      </c>
      <c r="B168">
        <v>68.98</v>
      </c>
      <c r="C168">
        <v>68.12</v>
      </c>
      <c r="D168">
        <v>92.92</v>
      </c>
      <c r="E168">
        <v>87.9</v>
      </c>
      <c r="F168">
        <v>74.81</v>
      </c>
      <c r="G168">
        <v>60.87</v>
      </c>
      <c r="H168">
        <v>75.290000000000006</v>
      </c>
      <c r="I168">
        <v>73.400000000000006</v>
      </c>
      <c r="J168">
        <v>84.65</v>
      </c>
      <c r="K168">
        <v>79.56</v>
      </c>
      <c r="L168">
        <v>65.260000000000005</v>
      </c>
      <c r="M168">
        <v>48.15</v>
      </c>
      <c r="N168">
        <v>76.67</v>
      </c>
      <c r="O168">
        <v>64.099999999999994</v>
      </c>
      <c r="P168">
        <v>85.6</v>
      </c>
      <c r="Q168">
        <v>65.95</v>
      </c>
      <c r="R168">
        <v>62.76</v>
      </c>
      <c r="S168">
        <v>79.540000000000006</v>
      </c>
      <c r="T168">
        <v>70.319999999999993</v>
      </c>
      <c r="U168">
        <v>76.62</v>
      </c>
      <c r="V168">
        <v>81.13</v>
      </c>
      <c r="W168">
        <v>85.64</v>
      </c>
      <c r="X168">
        <v>62.89</v>
      </c>
    </row>
    <row r="169" spans="1:24" x14ac:dyDescent="0.25">
      <c r="A169">
        <v>166</v>
      </c>
      <c r="B169">
        <v>68.87</v>
      </c>
      <c r="C169">
        <v>72.41</v>
      </c>
      <c r="D169">
        <v>54.6</v>
      </c>
      <c r="E169">
        <v>100</v>
      </c>
      <c r="F169">
        <v>61.7</v>
      </c>
      <c r="G169">
        <v>83.92</v>
      </c>
      <c r="H169">
        <v>78.44</v>
      </c>
      <c r="I169">
        <v>62.67</v>
      </c>
      <c r="J169">
        <v>69.180000000000007</v>
      </c>
      <c r="K169">
        <v>63.61</v>
      </c>
      <c r="L169">
        <v>77.7</v>
      </c>
      <c r="M169">
        <v>66.02</v>
      </c>
      <c r="N169">
        <v>57.35</v>
      </c>
      <c r="O169">
        <v>71.38</v>
      </c>
      <c r="P169">
        <v>74.53</v>
      </c>
      <c r="Q169">
        <v>86.08</v>
      </c>
      <c r="R169">
        <v>75.8</v>
      </c>
      <c r="S169">
        <v>91.19</v>
      </c>
      <c r="T169">
        <v>59.21</v>
      </c>
      <c r="U169">
        <v>75.56</v>
      </c>
      <c r="V169">
        <v>61.6</v>
      </c>
      <c r="W169">
        <v>79.69</v>
      </c>
      <c r="X169">
        <v>71.8</v>
      </c>
    </row>
    <row r="170" spans="1:24" x14ac:dyDescent="0.25">
      <c r="A170">
        <v>167</v>
      </c>
      <c r="B170">
        <v>77.92</v>
      </c>
      <c r="C170">
        <v>79.72</v>
      </c>
      <c r="D170">
        <v>69.14</v>
      </c>
      <c r="E170">
        <v>82.51</v>
      </c>
      <c r="F170">
        <v>78.709999999999994</v>
      </c>
      <c r="G170">
        <v>76.209999999999994</v>
      </c>
      <c r="H170">
        <v>84.19</v>
      </c>
      <c r="I170">
        <v>84.09</v>
      </c>
      <c r="J170">
        <v>79.05</v>
      </c>
      <c r="K170">
        <v>60.99</v>
      </c>
      <c r="L170">
        <v>72.28</v>
      </c>
      <c r="M170">
        <v>62.14</v>
      </c>
      <c r="N170">
        <v>63.93</v>
      </c>
      <c r="O170">
        <v>69.19</v>
      </c>
      <c r="P170">
        <v>67.78</v>
      </c>
      <c r="Q170">
        <v>100</v>
      </c>
      <c r="R170">
        <v>75.819999999999993</v>
      </c>
      <c r="S170">
        <v>96.42</v>
      </c>
      <c r="T170">
        <v>69.61</v>
      </c>
      <c r="U170">
        <v>75.97</v>
      </c>
      <c r="V170">
        <v>80.61</v>
      </c>
      <c r="W170">
        <v>87.13</v>
      </c>
      <c r="X170">
        <v>74.510000000000005</v>
      </c>
    </row>
    <row r="171" spans="1:24" x14ac:dyDescent="0.25">
      <c r="A171">
        <v>168</v>
      </c>
      <c r="B171">
        <v>73.180000000000007</v>
      </c>
      <c r="C171">
        <v>95.11</v>
      </c>
      <c r="D171">
        <v>63.01</v>
      </c>
      <c r="E171">
        <v>99.8</v>
      </c>
      <c r="F171">
        <v>64.260000000000005</v>
      </c>
      <c r="G171">
        <v>74.53</v>
      </c>
      <c r="H171">
        <v>80.39</v>
      </c>
      <c r="I171">
        <v>83.32</v>
      </c>
      <c r="J171">
        <v>88.73</v>
      </c>
      <c r="K171">
        <v>77.52</v>
      </c>
      <c r="L171">
        <v>59.44</v>
      </c>
      <c r="M171">
        <v>54.16</v>
      </c>
      <c r="N171">
        <v>83.27</v>
      </c>
      <c r="O171">
        <v>52.06</v>
      </c>
      <c r="P171">
        <v>67.89</v>
      </c>
      <c r="Q171">
        <v>83.37</v>
      </c>
      <c r="R171">
        <v>59.89</v>
      </c>
      <c r="S171">
        <v>97.55</v>
      </c>
      <c r="T171">
        <v>66.42</v>
      </c>
      <c r="U171">
        <v>64.510000000000005</v>
      </c>
      <c r="V171">
        <v>100</v>
      </c>
      <c r="W171">
        <v>87.56</v>
      </c>
      <c r="X171">
        <v>70.03</v>
      </c>
    </row>
    <row r="172" spans="1:24" x14ac:dyDescent="0.25">
      <c r="A172">
        <v>169</v>
      </c>
      <c r="B172">
        <v>73.069999999999993</v>
      </c>
      <c r="C172">
        <v>82.05</v>
      </c>
      <c r="D172">
        <v>83.33</v>
      </c>
      <c r="E172">
        <v>81.86</v>
      </c>
      <c r="F172">
        <v>60.65</v>
      </c>
      <c r="G172">
        <v>65.510000000000005</v>
      </c>
      <c r="H172">
        <v>85.7</v>
      </c>
      <c r="I172">
        <v>71.069999999999993</v>
      </c>
      <c r="J172">
        <v>85.09</v>
      </c>
      <c r="K172">
        <v>63.68</v>
      </c>
      <c r="L172">
        <v>53.12</v>
      </c>
      <c r="M172">
        <v>86.82</v>
      </c>
      <c r="N172">
        <v>67.12</v>
      </c>
      <c r="O172">
        <v>62.36</v>
      </c>
      <c r="P172">
        <v>89.78</v>
      </c>
      <c r="Q172">
        <v>72.900000000000006</v>
      </c>
      <c r="R172">
        <v>59.58</v>
      </c>
      <c r="S172">
        <v>94.49</v>
      </c>
      <c r="T172">
        <v>71.42</v>
      </c>
      <c r="U172">
        <v>72.040000000000006</v>
      </c>
      <c r="V172">
        <v>89.27</v>
      </c>
      <c r="W172">
        <v>83.89</v>
      </c>
      <c r="X172">
        <v>77.7</v>
      </c>
    </row>
    <row r="173" spans="1:24" x14ac:dyDescent="0.25">
      <c r="A173">
        <v>170</v>
      </c>
      <c r="B173">
        <v>78.540000000000006</v>
      </c>
      <c r="C173">
        <v>100</v>
      </c>
      <c r="D173">
        <v>60.1</v>
      </c>
      <c r="E173">
        <v>75.650000000000006</v>
      </c>
      <c r="F173">
        <v>43.55</v>
      </c>
      <c r="G173">
        <v>64.709999999999994</v>
      </c>
      <c r="H173">
        <v>67.44</v>
      </c>
      <c r="I173">
        <v>90.45</v>
      </c>
      <c r="J173">
        <v>85.57</v>
      </c>
      <c r="K173">
        <v>48.98</v>
      </c>
      <c r="L173">
        <v>63.77</v>
      </c>
      <c r="M173">
        <v>70.010000000000005</v>
      </c>
      <c r="N173">
        <v>100</v>
      </c>
      <c r="O173">
        <v>86.11</v>
      </c>
      <c r="P173">
        <v>97.29</v>
      </c>
      <c r="Q173">
        <v>80.02</v>
      </c>
      <c r="R173">
        <v>72.13</v>
      </c>
      <c r="S173">
        <v>100</v>
      </c>
      <c r="T173">
        <v>67.959999999999994</v>
      </c>
      <c r="U173">
        <v>76.849999999999994</v>
      </c>
      <c r="V173">
        <v>62.57</v>
      </c>
      <c r="W173">
        <v>71.53</v>
      </c>
      <c r="X173">
        <v>79.28</v>
      </c>
    </row>
    <row r="174" spans="1:24" x14ac:dyDescent="0.25">
      <c r="A174">
        <v>171</v>
      </c>
      <c r="B174">
        <v>63.46</v>
      </c>
      <c r="C174">
        <v>47.67</v>
      </c>
      <c r="D174">
        <v>92.69</v>
      </c>
      <c r="E174">
        <v>89.47</v>
      </c>
      <c r="F174">
        <v>64.709999999999994</v>
      </c>
      <c r="G174">
        <v>59.14</v>
      </c>
      <c r="H174">
        <v>68.459999999999994</v>
      </c>
      <c r="I174">
        <v>73.45</v>
      </c>
      <c r="J174">
        <v>67.13</v>
      </c>
      <c r="K174">
        <v>80.61</v>
      </c>
      <c r="L174">
        <v>66.989999999999995</v>
      </c>
      <c r="M174">
        <v>76.7</v>
      </c>
      <c r="N174">
        <v>69.17</v>
      </c>
      <c r="O174">
        <v>71.510000000000005</v>
      </c>
      <c r="P174">
        <v>82.93</v>
      </c>
      <c r="Q174">
        <v>85.01</v>
      </c>
      <c r="R174">
        <v>80.33</v>
      </c>
      <c r="S174">
        <v>98.44</v>
      </c>
      <c r="T174">
        <v>77.12</v>
      </c>
      <c r="U174">
        <v>60.79</v>
      </c>
      <c r="V174">
        <v>77.489999999999995</v>
      </c>
      <c r="W174">
        <v>93.29</v>
      </c>
      <c r="X174">
        <v>86.39</v>
      </c>
    </row>
    <row r="175" spans="1:24" x14ac:dyDescent="0.25">
      <c r="A175">
        <v>172</v>
      </c>
      <c r="B175">
        <v>64.92</v>
      </c>
      <c r="C175">
        <v>62.71</v>
      </c>
      <c r="D175">
        <v>79.75</v>
      </c>
      <c r="E175">
        <v>60.4</v>
      </c>
      <c r="F175">
        <v>76.37</v>
      </c>
      <c r="G175">
        <v>75.47</v>
      </c>
      <c r="H175">
        <v>52.76</v>
      </c>
      <c r="I175">
        <v>88.12</v>
      </c>
      <c r="J175">
        <v>94.25</v>
      </c>
      <c r="K175">
        <v>69.22</v>
      </c>
      <c r="L175">
        <v>56.44</v>
      </c>
      <c r="M175">
        <v>69.38</v>
      </c>
      <c r="N175">
        <v>66.930000000000007</v>
      </c>
      <c r="O175">
        <v>70.8</v>
      </c>
      <c r="P175">
        <v>83.18</v>
      </c>
      <c r="Q175">
        <v>82.67</v>
      </c>
      <c r="R175">
        <v>70.63</v>
      </c>
      <c r="S175">
        <v>74.72</v>
      </c>
      <c r="T175">
        <v>74.680000000000007</v>
      </c>
      <c r="U175">
        <v>74.94</v>
      </c>
      <c r="V175">
        <v>80.930000000000007</v>
      </c>
      <c r="W175">
        <v>79.709999999999994</v>
      </c>
      <c r="X175">
        <v>65.349999999999994</v>
      </c>
    </row>
    <row r="176" spans="1:24" x14ac:dyDescent="0.25">
      <c r="A176">
        <v>173</v>
      </c>
      <c r="B176">
        <v>32.450000000000003</v>
      </c>
      <c r="C176">
        <v>63.64</v>
      </c>
      <c r="D176">
        <v>96.84</v>
      </c>
      <c r="E176">
        <v>74.86</v>
      </c>
      <c r="F176">
        <v>54.44</v>
      </c>
      <c r="G176">
        <v>64.319999999999993</v>
      </c>
      <c r="H176">
        <v>62.81</v>
      </c>
      <c r="I176">
        <v>100</v>
      </c>
      <c r="J176">
        <v>76.73</v>
      </c>
      <c r="K176">
        <v>63.74</v>
      </c>
      <c r="L176">
        <v>81.02</v>
      </c>
      <c r="M176">
        <v>79.44</v>
      </c>
      <c r="N176">
        <v>90.11</v>
      </c>
      <c r="O176">
        <v>65.64</v>
      </c>
      <c r="P176">
        <v>77.2</v>
      </c>
      <c r="Q176">
        <v>50.93</v>
      </c>
      <c r="R176">
        <v>65.41</v>
      </c>
      <c r="S176">
        <v>96.52</v>
      </c>
      <c r="T176">
        <v>56.68</v>
      </c>
      <c r="U176">
        <v>67.41</v>
      </c>
      <c r="V176">
        <v>75.290000000000006</v>
      </c>
      <c r="W176">
        <v>70.790000000000006</v>
      </c>
      <c r="X176">
        <v>68.77</v>
      </c>
    </row>
    <row r="177" spans="1:24" x14ac:dyDescent="0.25">
      <c r="A177">
        <v>174</v>
      </c>
      <c r="B177">
        <v>76.099999999999994</v>
      </c>
      <c r="C177">
        <v>89.02</v>
      </c>
      <c r="D177">
        <v>82.5</v>
      </c>
      <c r="E177">
        <v>84.32</v>
      </c>
      <c r="F177">
        <v>76.69</v>
      </c>
      <c r="G177">
        <v>77.89</v>
      </c>
      <c r="H177">
        <v>73.27</v>
      </c>
      <c r="I177">
        <v>55.8</v>
      </c>
      <c r="J177">
        <v>79.260000000000005</v>
      </c>
      <c r="K177">
        <v>89.91</v>
      </c>
      <c r="L177">
        <v>73.45</v>
      </c>
      <c r="M177">
        <v>64.89</v>
      </c>
      <c r="N177">
        <v>91.69</v>
      </c>
      <c r="O177">
        <v>72.66</v>
      </c>
      <c r="P177">
        <v>71</v>
      </c>
      <c r="Q177">
        <v>66.2</v>
      </c>
      <c r="R177">
        <v>70.099999999999994</v>
      </c>
      <c r="S177">
        <v>86.1</v>
      </c>
      <c r="T177">
        <v>66.069999999999993</v>
      </c>
      <c r="U177">
        <v>69.17</v>
      </c>
      <c r="V177">
        <v>78.64</v>
      </c>
      <c r="W177">
        <v>80.33</v>
      </c>
      <c r="X177">
        <v>81.150000000000006</v>
      </c>
    </row>
    <row r="178" spans="1:24" x14ac:dyDescent="0.25">
      <c r="A178">
        <v>175</v>
      </c>
      <c r="B178">
        <v>61.67</v>
      </c>
      <c r="C178">
        <v>80.66</v>
      </c>
      <c r="D178">
        <v>87.28</v>
      </c>
      <c r="E178">
        <v>71.58</v>
      </c>
      <c r="F178">
        <v>59.28</v>
      </c>
      <c r="G178">
        <v>72.930000000000007</v>
      </c>
      <c r="H178">
        <v>78.599999999999994</v>
      </c>
      <c r="I178">
        <v>77.58</v>
      </c>
      <c r="J178">
        <v>77.87</v>
      </c>
      <c r="K178">
        <v>77.22</v>
      </c>
      <c r="L178">
        <v>65.36</v>
      </c>
      <c r="M178">
        <v>68.209999999999994</v>
      </c>
      <c r="N178">
        <v>79.459999999999994</v>
      </c>
      <c r="O178">
        <v>73.819999999999993</v>
      </c>
      <c r="P178">
        <v>64.55</v>
      </c>
      <c r="Q178">
        <v>61.74</v>
      </c>
      <c r="R178">
        <v>75.14</v>
      </c>
      <c r="S178">
        <v>58.61</v>
      </c>
      <c r="T178">
        <v>64.55</v>
      </c>
      <c r="U178">
        <v>75.64</v>
      </c>
      <c r="V178">
        <v>70.760000000000005</v>
      </c>
      <c r="W178">
        <v>81.569999999999993</v>
      </c>
      <c r="X178">
        <v>82.37</v>
      </c>
    </row>
    <row r="179" spans="1:24" x14ac:dyDescent="0.25">
      <c r="A179">
        <v>176</v>
      </c>
      <c r="B179">
        <v>49.16</v>
      </c>
      <c r="C179">
        <v>91.11</v>
      </c>
      <c r="D179">
        <v>81.59</v>
      </c>
      <c r="E179">
        <v>84.26</v>
      </c>
      <c r="F179">
        <v>70.069999999999993</v>
      </c>
      <c r="G179">
        <v>71.08</v>
      </c>
      <c r="H179">
        <v>73.209999999999994</v>
      </c>
      <c r="I179">
        <v>70.459999999999994</v>
      </c>
      <c r="J179">
        <v>84.4</v>
      </c>
      <c r="K179">
        <v>49.6</v>
      </c>
      <c r="L179">
        <v>72.55</v>
      </c>
      <c r="M179">
        <v>80.33</v>
      </c>
      <c r="N179">
        <v>83.65</v>
      </c>
      <c r="O179">
        <v>67.37</v>
      </c>
      <c r="P179">
        <v>69.48</v>
      </c>
      <c r="Q179">
        <v>86.29</v>
      </c>
      <c r="R179">
        <v>64.790000000000006</v>
      </c>
      <c r="S179">
        <v>76.59</v>
      </c>
      <c r="T179">
        <v>57.63</v>
      </c>
      <c r="U179">
        <v>63.73</v>
      </c>
      <c r="V179">
        <v>71.47</v>
      </c>
      <c r="W179">
        <v>78.010000000000005</v>
      </c>
      <c r="X179">
        <v>64.59</v>
      </c>
    </row>
    <row r="180" spans="1:24" x14ac:dyDescent="0.25">
      <c r="A180">
        <v>177</v>
      </c>
      <c r="B180">
        <v>54.22</v>
      </c>
      <c r="C180">
        <v>75.89</v>
      </c>
      <c r="D180">
        <v>77.69</v>
      </c>
      <c r="E180">
        <v>69.569999999999993</v>
      </c>
      <c r="F180">
        <v>72.900000000000006</v>
      </c>
      <c r="G180">
        <v>76.8</v>
      </c>
      <c r="H180">
        <v>68.290000000000006</v>
      </c>
      <c r="I180">
        <v>83.72</v>
      </c>
      <c r="J180">
        <v>92.44</v>
      </c>
      <c r="K180">
        <v>76.52</v>
      </c>
      <c r="L180">
        <v>68.97</v>
      </c>
      <c r="M180">
        <v>71.319999999999993</v>
      </c>
      <c r="N180">
        <v>65.239999999999995</v>
      </c>
      <c r="O180">
        <v>69</v>
      </c>
      <c r="P180">
        <v>92.44</v>
      </c>
      <c r="Q180">
        <v>76.98</v>
      </c>
      <c r="R180">
        <v>72</v>
      </c>
      <c r="S180">
        <v>100</v>
      </c>
      <c r="T180">
        <v>74.88</v>
      </c>
      <c r="U180">
        <v>63.91</v>
      </c>
      <c r="V180">
        <v>62.79</v>
      </c>
      <c r="W180">
        <v>70.87</v>
      </c>
      <c r="X180">
        <v>86.28</v>
      </c>
    </row>
    <row r="181" spans="1:24" x14ac:dyDescent="0.25">
      <c r="A181">
        <v>178</v>
      </c>
      <c r="B181">
        <v>71.48</v>
      </c>
      <c r="C181">
        <v>77.989999999999995</v>
      </c>
      <c r="D181">
        <v>84.48</v>
      </c>
      <c r="E181">
        <v>76.66</v>
      </c>
      <c r="F181">
        <v>70.849999999999994</v>
      </c>
      <c r="G181">
        <v>72.98</v>
      </c>
      <c r="H181">
        <v>71.53</v>
      </c>
      <c r="I181">
        <v>72.63</v>
      </c>
      <c r="J181">
        <v>74.5</v>
      </c>
      <c r="K181">
        <v>69.61</v>
      </c>
      <c r="L181">
        <v>62.64</v>
      </c>
      <c r="M181">
        <v>79.38</v>
      </c>
      <c r="N181">
        <v>93.27</v>
      </c>
      <c r="O181">
        <v>84.67</v>
      </c>
      <c r="P181">
        <v>72.75</v>
      </c>
      <c r="Q181">
        <v>61.17</v>
      </c>
      <c r="R181">
        <v>75.88</v>
      </c>
      <c r="S181">
        <v>80.88</v>
      </c>
      <c r="T181">
        <v>76.900000000000006</v>
      </c>
      <c r="U181">
        <v>64.59</v>
      </c>
      <c r="V181">
        <v>80.150000000000006</v>
      </c>
      <c r="W181">
        <v>92</v>
      </c>
      <c r="X181">
        <v>87.27</v>
      </c>
    </row>
    <row r="182" spans="1:24" x14ac:dyDescent="0.25">
      <c r="A182">
        <v>179</v>
      </c>
      <c r="B182">
        <v>72.650000000000006</v>
      </c>
      <c r="C182">
        <v>73.739999999999995</v>
      </c>
      <c r="D182">
        <v>68.53</v>
      </c>
      <c r="E182">
        <v>55.2</v>
      </c>
      <c r="F182">
        <v>67.42</v>
      </c>
      <c r="G182">
        <v>68.92</v>
      </c>
      <c r="H182">
        <v>81.59</v>
      </c>
      <c r="I182">
        <v>100</v>
      </c>
      <c r="J182">
        <v>73.959999999999994</v>
      </c>
      <c r="K182">
        <v>80.39</v>
      </c>
      <c r="L182">
        <v>53.19</v>
      </c>
      <c r="M182">
        <v>55.96</v>
      </c>
      <c r="N182">
        <v>58.67</v>
      </c>
      <c r="O182">
        <v>67.599999999999994</v>
      </c>
      <c r="P182">
        <v>72.040000000000006</v>
      </c>
      <c r="Q182">
        <v>69.319999999999993</v>
      </c>
      <c r="R182">
        <v>68.010000000000005</v>
      </c>
      <c r="S182">
        <v>85.9</v>
      </c>
      <c r="T182">
        <v>77.36</v>
      </c>
      <c r="U182">
        <v>65</v>
      </c>
      <c r="V182">
        <v>95.38</v>
      </c>
      <c r="W182">
        <v>86.49</v>
      </c>
      <c r="X182">
        <v>76.08</v>
      </c>
    </row>
    <row r="183" spans="1:24" x14ac:dyDescent="0.25">
      <c r="A183">
        <v>180</v>
      </c>
      <c r="B183">
        <v>74.75</v>
      </c>
      <c r="C183">
        <v>70.3</v>
      </c>
      <c r="D183">
        <v>83.07</v>
      </c>
      <c r="E183">
        <v>80.48</v>
      </c>
      <c r="F183">
        <v>47.73</v>
      </c>
      <c r="G183">
        <v>72.489999999999995</v>
      </c>
      <c r="H183">
        <v>85.2</v>
      </c>
      <c r="I183">
        <v>64.989999999999995</v>
      </c>
      <c r="J183">
        <v>85.21</v>
      </c>
      <c r="K183">
        <v>88.35</v>
      </c>
      <c r="L183">
        <v>67.87</v>
      </c>
      <c r="M183">
        <v>50.08</v>
      </c>
      <c r="N183">
        <v>68.510000000000005</v>
      </c>
      <c r="O183">
        <v>58.26</v>
      </c>
      <c r="P183">
        <v>75.510000000000005</v>
      </c>
      <c r="Q183">
        <v>95.11</v>
      </c>
      <c r="R183">
        <v>62.91</v>
      </c>
      <c r="S183">
        <v>100</v>
      </c>
      <c r="T183">
        <v>68.19</v>
      </c>
      <c r="U183">
        <v>73.61</v>
      </c>
      <c r="V183">
        <v>72.55</v>
      </c>
      <c r="W183">
        <v>88.21</v>
      </c>
      <c r="X183">
        <v>76.02</v>
      </c>
    </row>
    <row r="184" spans="1:24" x14ac:dyDescent="0.25">
      <c r="A184">
        <v>181</v>
      </c>
      <c r="B184">
        <v>74.180000000000007</v>
      </c>
      <c r="C184">
        <v>69.75</v>
      </c>
      <c r="D184">
        <v>83.62</v>
      </c>
      <c r="E184">
        <v>65.22</v>
      </c>
      <c r="F184">
        <v>55.98</v>
      </c>
      <c r="G184">
        <v>72.260000000000005</v>
      </c>
      <c r="H184">
        <v>76.930000000000007</v>
      </c>
      <c r="I184">
        <v>64.58</v>
      </c>
      <c r="J184">
        <v>87.27</v>
      </c>
      <c r="K184">
        <v>63.41</v>
      </c>
      <c r="L184">
        <v>75.510000000000005</v>
      </c>
      <c r="M184">
        <v>66.38</v>
      </c>
      <c r="N184">
        <v>88.13</v>
      </c>
      <c r="O184">
        <v>69.84</v>
      </c>
      <c r="P184">
        <v>71.37</v>
      </c>
      <c r="Q184">
        <v>67.790000000000006</v>
      </c>
      <c r="R184">
        <v>76.11</v>
      </c>
      <c r="S184">
        <v>72.42</v>
      </c>
      <c r="T184">
        <v>84.81</v>
      </c>
      <c r="U184">
        <v>62.64</v>
      </c>
      <c r="V184">
        <v>73.59</v>
      </c>
      <c r="W184">
        <v>75.62</v>
      </c>
      <c r="X184">
        <v>69.849999999999994</v>
      </c>
    </row>
    <row r="185" spans="1:24" x14ac:dyDescent="0.25">
      <c r="A185">
        <v>182</v>
      </c>
      <c r="B185">
        <v>61.78</v>
      </c>
      <c r="C185">
        <v>86.76</v>
      </c>
      <c r="D185">
        <v>73.03</v>
      </c>
      <c r="E185">
        <v>79.28</v>
      </c>
      <c r="F185">
        <v>68.03</v>
      </c>
      <c r="G185">
        <v>73.09</v>
      </c>
      <c r="H185">
        <v>69.010000000000005</v>
      </c>
      <c r="I185">
        <v>88.7</v>
      </c>
      <c r="J185">
        <v>88.04</v>
      </c>
      <c r="K185">
        <v>71.09</v>
      </c>
      <c r="L185">
        <v>82.19</v>
      </c>
      <c r="M185">
        <v>51.78</v>
      </c>
      <c r="N185">
        <v>99.75</v>
      </c>
      <c r="O185">
        <v>71.959999999999994</v>
      </c>
      <c r="P185">
        <v>71.92</v>
      </c>
      <c r="Q185">
        <v>100</v>
      </c>
      <c r="R185">
        <v>59.1</v>
      </c>
      <c r="S185">
        <v>70.77</v>
      </c>
      <c r="T185">
        <v>65.680000000000007</v>
      </c>
      <c r="U185">
        <v>72.5</v>
      </c>
      <c r="V185">
        <v>58.27</v>
      </c>
      <c r="W185">
        <v>79.44</v>
      </c>
      <c r="X185">
        <v>74.510000000000005</v>
      </c>
    </row>
    <row r="186" spans="1:24" x14ac:dyDescent="0.25">
      <c r="A186">
        <v>183</v>
      </c>
      <c r="B186">
        <v>71.849999999999994</v>
      </c>
      <c r="C186">
        <v>84.55</v>
      </c>
      <c r="D186">
        <v>85.21</v>
      </c>
      <c r="E186">
        <v>96.03</v>
      </c>
      <c r="F186">
        <v>77.8</v>
      </c>
      <c r="G186">
        <v>86.29</v>
      </c>
      <c r="H186">
        <v>79.66</v>
      </c>
      <c r="I186">
        <v>83.24</v>
      </c>
      <c r="J186">
        <v>86.21</v>
      </c>
      <c r="K186">
        <v>80.900000000000006</v>
      </c>
      <c r="L186">
        <v>71.3</v>
      </c>
      <c r="M186">
        <v>68.56</v>
      </c>
      <c r="N186">
        <v>95.22</v>
      </c>
      <c r="O186">
        <v>57.8</v>
      </c>
      <c r="P186">
        <v>74.17</v>
      </c>
      <c r="Q186">
        <v>77.930000000000007</v>
      </c>
      <c r="R186">
        <v>71.87</v>
      </c>
      <c r="S186">
        <v>84.44</v>
      </c>
      <c r="T186">
        <v>62.16</v>
      </c>
      <c r="U186">
        <v>66.88</v>
      </c>
      <c r="V186">
        <v>68.75</v>
      </c>
      <c r="W186">
        <v>74.709999999999994</v>
      </c>
      <c r="X186">
        <v>62.18</v>
      </c>
    </row>
    <row r="187" spans="1:24" x14ac:dyDescent="0.25">
      <c r="A187">
        <v>184</v>
      </c>
      <c r="B187">
        <v>77.680000000000007</v>
      </c>
      <c r="C187">
        <v>69.94</v>
      </c>
      <c r="D187">
        <v>59.3</v>
      </c>
      <c r="E187">
        <v>86.33</v>
      </c>
      <c r="F187">
        <v>61.41</v>
      </c>
      <c r="G187">
        <v>67.39</v>
      </c>
      <c r="H187">
        <v>75.88</v>
      </c>
      <c r="I187">
        <v>85.06</v>
      </c>
      <c r="J187">
        <v>85.58</v>
      </c>
      <c r="K187">
        <v>67.849999999999994</v>
      </c>
      <c r="L187">
        <v>60.91</v>
      </c>
      <c r="M187">
        <v>66.63</v>
      </c>
      <c r="N187">
        <v>96.31</v>
      </c>
      <c r="O187">
        <v>70.83</v>
      </c>
      <c r="P187">
        <v>73.069999999999993</v>
      </c>
      <c r="Q187">
        <v>74.91</v>
      </c>
      <c r="R187">
        <v>78.69</v>
      </c>
      <c r="S187">
        <v>78.11</v>
      </c>
      <c r="T187">
        <v>68.819999999999993</v>
      </c>
      <c r="U187">
        <v>78.83</v>
      </c>
      <c r="V187">
        <v>66.459999999999994</v>
      </c>
      <c r="W187">
        <v>65.430000000000007</v>
      </c>
      <c r="X187">
        <v>73.33</v>
      </c>
    </row>
    <row r="188" spans="1:24" x14ac:dyDescent="0.25">
      <c r="A188">
        <v>185</v>
      </c>
      <c r="B188">
        <v>66.459999999999994</v>
      </c>
      <c r="C188">
        <v>90.47</v>
      </c>
      <c r="D188">
        <v>85.59</v>
      </c>
      <c r="E188">
        <v>88.57</v>
      </c>
      <c r="F188">
        <v>63.47</v>
      </c>
      <c r="G188">
        <v>81.7</v>
      </c>
      <c r="H188">
        <v>68.89</v>
      </c>
      <c r="I188">
        <v>63.04</v>
      </c>
      <c r="J188">
        <v>89.75</v>
      </c>
      <c r="K188">
        <v>63.83</v>
      </c>
      <c r="L188">
        <v>66.5</v>
      </c>
      <c r="M188">
        <v>61.04</v>
      </c>
      <c r="N188">
        <v>83.14</v>
      </c>
      <c r="O188">
        <v>62.45</v>
      </c>
      <c r="P188">
        <v>71.790000000000006</v>
      </c>
      <c r="Q188">
        <v>88.88</v>
      </c>
      <c r="R188">
        <v>85.76</v>
      </c>
      <c r="S188">
        <v>77.540000000000006</v>
      </c>
      <c r="T188">
        <v>71.02</v>
      </c>
      <c r="U188">
        <v>61.25</v>
      </c>
      <c r="V188">
        <v>70.91</v>
      </c>
      <c r="W188">
        <v>77.58</v>
      </c>
      <c r="X188">
        <v>71.459999999999994</v>
      </c>
    </row>
    <row r="189" spans="1:24" x14ac:dyDescent="0.25">
      <c r="A189">
        <v>186</v>
      </c>
      <c r="B189">
        <v>62.95</v>
      </c>
      <c r="C189">
        <v>89.36</v>
      </c>
      <c r="D189">
        <v>77.709999999999994</v>
      </c>
      <c r="E189">
        <v>86.09</v>
      </c>
      <c r="F189">
        <v>59.92</v>
      </c>
      <c r="G189">
        <v>57.29</v>
      </c>
      <c r="H189">
        <v>81.56</v>
      </c>
      <c r="I189">
        <v>68.680000000000007</v>
      </c>
      <c r="J189">
        <v>90.63</v>
      </c>
      <c r="K189">
        <v>59.38</v>
      </c>
      <c r="L189">
        <v>71.849999999999994</v>
      </c>
      <c r="M189">
        <v>52.32</v>
      </c>
      <c r="N189">
        <v>68.16</v>
      </c>
      <c r="O189">
        <v>62.43</v>
      </c>
      <c r="P189">
        <v>59.39</v>
      </c>
      <c r="Q189">
        <v>71.95</v>
      </c>
      <c r="R189">
        <v>64.2</v>
      </c>
      <c r="S189">
        <v>86.62</v>
      </c>
      <c r="T189">
        <v>61.8</v>
      </c>
      <c r="U189">
        <v>68.989999999999995</v>
      </c>
      <c r="V189">
        <v>71.55</v>
      </c>
      <c r="W189">
        <v>100</v>
      </c>
      <c r="X189">
        <v>65.989999999999995</v>
      </c>
    </row>
    <row r="190" spans="1:24" x14ac:dyDescent="0.25">
      <c r="A190">
        <v>187</v>
      </c>
      <c r="B190">
        <v>58.32</v>
      </c>
      <c r="C190">
        <v>81.42</v>
      </c>
      <c r="D190">
        <v>90.62</v>
      </c>
      <c r="E190">
        <v>71.959999999999994</v>
      </c>
      <c r="F190">
        <v>74.14</v>
      </c>
      <c r="G190">
        <v>96.17</v>
      </c>
      <c r="H190">
        <v>79.13</v>
      </c>
      <c r="I190">
        <v>100</v>
      </c>
      <c r="J190">
        <v>59.17</v>
      </c>
      <c r="K190">
        <v>92.33</v>
      </c>
      <c r="L190">
        <v>82.61</v>
      </c>
      <c r="M190">
        <v>64.28</v>
      </c>
      <c r="N190">
        <v>75.16</v>
      </c>
      <c r="O190">
        <v>75.709999999999994</v>
      </c>
      <c r="P190">
        <v>77.290000000000006</v>
      </c>
      <c r="Q190">
        <v>79.89</v>
      </c>
      <c r="R190">
        <v>63.8</v>
      </c>
      <c r="S190">
        <v>100</v>
      </c>
      <c r="T190">
        <v>68.58</v>
      </c>
      <c r="U190">
        <v>68.75</v>
      </c>
      <c r="V190">
        <v>58.64</v>
      </c>
      <c r="W190">
        <v>96.29</v>
      </c>
      <c r="X190">
        <v>67.650000000000006</v>
      </c>
    </row>
    <row r="191" spans="1:24" x14ac:dyDescent="0.25">
      <c r="A191">
        <v>188</v>
      </c>
      <c r="B191">
        <v>54.73</v>
      </c>
      <c r="C191">
        <v>83.69</v>
      </c>
      <c r="D191">
        <v>62.63</v>
      </c>
      <c r="E191">
        <v>68.33</v>
      </c>
      <c r="F191">
        <v>78.69</v>
      </c>
      <c r="G191">
        <v>60.25</v>
      </c>
      <c r="H191">
        <v>59.79</v>
      </c>
      <c r="I191">
        <v>92.86</v>
      </c>
      <c r="J191">
        <v>76.33</v>
      </c>
      <c r="K191">
        <v>78.56</v>
      </c>
      <c r="L191">
        <v>71.78</v>
      </c>
      <c r="M191">
        <v>55.81</v>
      </c>
      <c r="N191">
        <v>100</v>
      </c>
      <c r="O191">
        <v>70.92</v>
      </c>
      <c r="P191">
        <v>81.96</v>
      </c>
      <c r="Q191">
        <v>52.25</v>
      </c>
      <c r="R191">
        <v>72.98</v>
      </c>
      <c r="S191">
        <v>65.14</v>
      </c>
      <c r="T191">
        <v>66.989999999999995</v>
      </c>
      <c r="U191">
        <v>70.510000000000005</v>
      </c>
      <c r="V191">
        <v>66.37</v>
      </c>
      <c r="W191">
        <v>82.96</v>
      </c>
      <c r="X191">
        <v>55.25</v>
      </c>
    </row>
    <row r="192" spans="1:24" x14ac:dyDescent="0.25">
      <c r="A192">
        <v>189</v>
      </c>
      <c r="B192">
        <v>61.98</v>
      </c>
      <c r="C192">
        <v>81.209999999999994</v>
      </c>
      <c r="D192">
        <v>84.67</v>
      </c>
      <c r="E192">
        <v>78.72</v>
      </c>
      <c r="F192">
        <v>75.349999999999994</v>
      </c>
      <c r="G192">
        <v>49.84</v>
      </c>
      <c r="H192">
        <v>67.11</v>
      </c>
      <c r="I192">
        <v>81.05</v>
      </c>
      <c r="J192">
        <v>74.319999999999993</v>
      </c>
      <c r="K192">
        <v>62.04</v>
      </c>
      <c r="L192">
        <v>57.02</v>
      </c>
      <c r="M192">
        <v>56.74</v>
      </c>
      <c r="N192">
        <v>86.06</v>
      </c>
      <c r="O192">
        <v>62.7</v>
      </c>
      <c r="P192">
        <v>94.14</v>
      </c>
      <c r="Q192">
        <v>90.34</v>
      </c>
      <c r="R192">
        <v>69.8</v>
      </c>
      <c r="S192">
        <v>75.11</v>
      </c>
      <c r="T192">
        <v>76.03</v>
      </c>
      <c r="U192">
        <v>68.33</v>
      </c>
      <c r="V192">
        <v>68.040000000000006</v>
      </c>
      <c r="W192">
        <v>58.98</v>
      </c>
      <c r="X192">
        <v>79.62</v>
      </c>
    </row>
    <row r="193" spans="1:24" x14ac:dyDescent="0.25">
      <c r="A193">
        <v>190</v>
      </c>
      <c r="B193">
        <v>46.46</v>
      </c>
      <c r="C193">
        <v>80.430000000000007</v>
      </c>
      <c r="D193">
        <v>75.7</v>
      </c>
      <c r="E193">
        <v>59.94</v>
      </c>
      <c r="F193">
        <v>62.77</v>
      </c>
      <c r="G193">
        <v>76.08</v>
      </c>
      <c r="H193">
        <v>55.52</v>
      </c>
      <c r="I193">
        <v>79.08</v>
      </c>
      <c r="J193">
        <v>84.41</v>
      </c>
      <c r="K193">
        <v>61.84</v>
      </c>
      <c r="L193">
        <v>48.36</v>
      </c>
      <c r="M193">
        <v>68.209999999999994</v>
      </c>
      <c r="N193">
        <v>100</v>
      </c>
      <c r="O193">
        <v>74.31</v>
      </c>
      <c r="P193">
        <v>92.15</v>
      </c>
      <c r="Q193">
        <v>62.94</v>
      </c>
      <c r="R193">
        <v>72.06</v>
      </c>
      <c r="S193">
        <v>71.430000000000007</v>
      </c>
      <c r="T193">
        <v>70.88</v>
      </c>
      <c r="U193">
        <v>64.62</v>
      </c>
      <c r="V193">
        <v>80.73</v>
      </c>
      <c r="W193">
        <v>81.59</v>
      </c>
      <c r="X193">
        <v>83.05</v>
      </c>
    </row>
    <row r="194" spans="1:24" x14ac:dyDescent="0.25">
      <c r="A194">
        <v>191</v>
      </c>
      <c r="B194">
        <v>85.98</v>
      </c>
      <c r="C194">
        <v>68.599999999999994</v>
      </c>
      <c r="D194">
        <v>78.959999999999994</v>
      </c>
      <c r="E194">
        <v>80.31</v>
      </c>
      <c r="F194">
        <v>56.28</v>
      </c>
      <c r="G194">
        <v>73.78</v>
      </c>
      <c r="H194">
        <v>68.77</v>
      </c>
      <c r="I194">
        <v>57.4</v>
      </c>
      <c r="J194">
        <v>67.040000000000006</v>
      </c>
      <c r="K194">
        <v>81.33</v>
      </c>
      <c r="L194">
        <v>75.069999999999993</v>
      </c>
      <c r="M194">
        <v>75.819999999999993</v>
      </c>
      <c r="N194">
        <v>82.96</v>
      </c>
      <c r="O194">
        <v>51.85</v>
      </c>
      <c r="P194">
        <v>84.61</v>
      </c>
      <c r="Q194">
        <v>75.62</v>
      </c>
      <c r="R194">
        <v>65.81</v>
      </c>
      <c r="S194">
        <v>82.49</v>
      </c>
      <c r="T194">
        <v>67.5</v>
      </c>
      <c r="U194">
        <v>67.17</v>
      </c>
      <c r="V194">
        <v>76.13</v>
      </c>
      <c r="W194">
        <v>87.19</v>
      </c>
      <c r="X194">
        <v>81.900000000000006</v>
      </c>
    </row>
    <row r="195" spans="1:24" x14ac:dyDescent="0.25">
      <c r="A195">
        <v>192</v>
      </c>
      <c r="B195">
        <v>80.73</v>
      </c>
      <c r="C195">
        <v>84.88</v>
      </c>
      <c r="D195">
        <v>85.16</v>
      </c>
      <c r="E195">
        <v>51.01</v>
      </c>
      <c r="F195">
        <v>73.88</v>
      </c>
      <c r="G195">
        <v>71.67</v>
      </c>
      <c r="H195">
        <v>64.64</v>
      </c>
      <c r="I195">
        <v>83.45</v>
      </c>
      <c r="J195">
        <v>79.5</v>
      </c>
      <c r="K195">
        <v>59.14</v>
      </c>
      <c r="L195">
        <v>69.31</v>
      </c>
      <c r="M195">
        <v>70.06</v>
      </c>
      <c r="N195">
        <v>60.42</v>
      </c>
      <c r="O195">
        <v>64.34</v>
      </c>
      <c r="P195">
        <v>85.81</v>
      </c>
      <c r="Q195">
        <v>90.66</v>
      </c>
      <c r="R195">
        <v>58.28</v>
      </c>
      <c r="S195">
        <v>64.58</v>
      </c>
      <c r="T195">
        <v>60.26</v>
      </c>
      <c r="U195">
        <v>70.599999999999994</v>
      </c>
      <c r="V195">
        <v>62.64</v>
      </c>
      <c r="W195">
        <v>71.239999999999995</v>
      </c>
      <c r="X195">
        <v>70.75</v>
      </c>
    </row>
    <row r="196" spans="1:24" x14ac:dyDescent="0.25">
      <c r="A196">
        <v>193</v>
      </c>
      <c r="B196">
        <v>68.8</v>
      </c>
      <c r="C196">
        <v>69.28</v>
      </c>
      <c r="D196">
        <v>79.25</v>
      </c>
      <c r="E196">
        <v>71.849999999999994</v>
      </c>
      <c r="F196">
        <v>61.91</v>
      </c>
      <c r="G196">
        <v>78.5</v>
      </c>
      <c r="H196">
        <v>87.56</v>
      </c>
      <c r="I196">
        <v>61.05</v>
      </c>
      <c r="J196">
        <v>87.53</v>
      </c>
      <c r="K196">
        <v>59.73</v>
      </c>
      <c r="L196">
        <v>78.239999999999995</v>
      </c>
      <c r="M196">
        <v>78.94</v>
      </c>
      <c r="N196">
        <v>71.84</v>
      </c>
      <c r="O196">
        <v>62.7</v>
      </c>
      <c r="P196">
        <v>60.48</v>
      </c>
      <c r="Q196">
        <v>61.72</v>
      </c>
      <c r="R196">
        <v>68.680000000000007</v>
      </c>
      <c r="S196">
        <v>92.11</v>
      </c>
      <c r="T196">
        <v>75.599999999999994</v>
      </c>
      <c r="U196">
        <v>60.61</v>
      </c>
      <c r="V196">
        <v>78.150000000000006</v>
      </c>
      <c r="W196">
        <v>67.63</v>
      </c>
      <c r="X196">
        <v>65.25</v>
      </c>
    </row>
    <row r="197" spans="1:24" x14ac:dyDescent="0.25">
      <c r="A197">
        <v>194</v>
      </c>
      <c r="B197">
        <v>53.34</v>
      </c>
      <c r="C197">
        <v>93.72</v>
      </c>
      <c r="D197">
        <v>70.849999999999994</v>
      </c>
      <c r="E197">
        <v>61.89</v>
      </c>
      <c r="F197">
        <v>65.14</v>
      </c>
      <c r="G197">
        <v>67.39</v>
      </c>
      <c r="H197">
        <v>62.68</v>
      </c>
      <c r="I197">
        <v>62.39</v>
      </c>
      <c r="J197">
        <v>85.17</v>
      </c>
      <c r="K197">
        <v>83</v>
      </c>
      <c r="L197">
        <v>59.42</v>
      </c>
      <c r="M197">
        <v>66.56</v>
      </c>
      <c r="N197">
        <v>70.52</v>
      </c>
      <c r="O197">
        <v>53.31</v>
      </c>
      <c r="P197">
        <v>92.93</v>
      </c>
      <c r="Q197">
        <v>88.68</v>
      </c>
      <c r="R197">
        <v>58.31</v>
      </c>
      <c r="S197">
        <v>72.510000000000005</v>
      </c>
      <c r="T197">
        <v>69.14</v>
      </c>
      <c r="U197">
        <v>73.209999999999994</v>
      </c>
      <c r="V197">
        <v>96.84</v>
      </c>
      <c r="W197">
        <v>91.06</v>
      </c>
      <c r="X197">
        <v>64.099999999999994</v>
      </c>
    </row>
    <row r="198" spans="1:24" x14ac:dyDescent="0.25">
      <c r="A198">
        <v>195</v>
      </c>
      <c r="B198">
        <v>53.08</v>
      </c>
      <c r="C198">
        <v>93.63</v>
      </c>
      <c r="D198">
        <v>89.02</v>
      </c>
      <c r="E198">
        <v>57.71</v>
      </c>
      <c r="F198">
        <v>72.3</v>
      </c>
      <c r="G198">
        <v>82.38</v>
      </c>
      <c r="H198">
        <v>74.67</v>
      </c>
      <c r="I198">
        <v>77.33</v>
      </c>
      <c r="J198">
        <v>82.42</v>
      </c>
      <c r="K198">
        <v>62.18</v>
      </c>
      <c r="L198">
        <v>65.61</v>
      </c>
      <c r="M198">
        <v>65.48</v>
      </c>
      <c r="N198">
        <v>89.02</v>
      </c>
      <c r="O198">
        <v>75.2</v>
      </c>
      <c r="P198">
        <v>73.5</v>
      </c>
      <c r="Q198">
        <v>95.14</v>
      </c>
      <c r="R198">
        <v>79.78</v>
      </c>
      <c r="S198">
        <v>75.64</v>
      </c>
      <c r="T198">
        <v>57.52</v>
      </c>
      <c r="U198">
        <v>61.25</v>
      </c>
      <c r="V198">
        <v>83.7</v>
      </c>
      <c r="W198">
        <v>100</v>
      </c>
      <c r="X198">
        <v>71.92</v>
      </c>
    </row>
    <row r="199" spans="1:24" x14ac:dyDescent="0.25">
      <c r="A199">
        <v>196</v>
      </c>
      <c r="B199">
        <v>59.09</v>
      </c>
      <c r="C199">
        <v>95.31</v>
      </c>
      <c r="D199">
        <v>68.39</v>
      </c>
      <c r="E199">
        <v>74.13</v>
      </c>
      <c r="F199">
        <v>56.28</v>
      </c>
      <c r="G199">
        <v>68.36</v>
      </c>
      <c r="H199">
        <v>77.06</v>
      </c>
      <c r="I199">
        <v>97.06</v>
      </c>
      <c r="J199">
        <v>66.87</v>
      </c>
      <c r="K199">
        <v>56.59</v>
      </c>
      <c r="L199">
        <v>70.06</v>
      </c>
      <c r="M199">
        <v>58.53</v>
      </c>
      <c r="N199">
        <v>84.66</v>
      </c>
      <c r="O199">
        <v>67.489999999999995</v>
      </c>
      <c r="P199">
        <v>92.05</v>
      </c>
      <c r="Q199">
        <v>82.64</v>
      </c>
      <c r="R199">
        <v>45.3</v>
      </c>
      <c r="S199">
        <v>81.96</v>
      </c>
      <c r="T199">
        <v>71.47</v>
      </c>
      <c r="U199">
        <v>73.27</v>
      </c>
      <c r="V199">
        <v>94.75</v>
      </c>
      <c r="W199">
        <v>75.91</v>
      </c>
      <c r="X199">
        <v>70.31</v>
      </c>
    </row>
    <row r="200" spans="1:24" x14ac:dyDescent="0.25">
      <c r="A200">
        <v>197</v>
      </c>
      <c r="B200">
        <v>56.29</v>
      </c>
      <c r="C200">
        <v>78.22</v>
      </c>
      <c r="D200">
        <v>74.959999999999994</v>
      </c>
      <c r="E200">
        <v>100</v>
      </c>
      <c r="F200">
        <v>60.91</v>
      </c>
      <c r="G200">
        <v>70.77</v>
      </c>
      <c r="H200">
        <v>89.99</v>
      </c>
      <c r="I200">
        <v>72.709999999999994</v>
      </c>
      <c r="J200">
        <v>95.48</v>
      </c>
      <c r="K200">
        <v>53.61</v>
      </c>
      <c r="L200">
        <v>47.77</v>
      </c>
      <c r="M200">
        <v>77.680000000000007</v>
      </c>
      <c r="N200">
        <v>78.599999999999994</v>
      </c>
      <c r="O200">
        <v>70.14</v>
      </c>
      <c r="P200">
        <v>87.24</v>
      </c>
      <c r="Q200">
        <v>74.819999999999993</v>
      </c>
      <c r="R200">
        <v>77.900000000000006</v>
      </c>
      <c r="S200">
        <v>86.45</v>
      </c>
      <c r="T200">
        <v>74.709999999999994</v>
      </c>
      <c r="U200">
        <v>74.95</v>
      </c>
      <c r="V200">
        <v>77.27</v>
      </c>
      <c r="W200">
        <v>83.67</v>
      </c>
      <c r="X200">
        <v>86.69</v>
      </c>
    </row>
    <row r="201" spans="1:24" x14ac:dyDescent="0.25">
      <c r="A201">
        <v>198</v>
      </c>
      <c r="B201">
        <v>73.86</v>
      </c>
      <c r="C201">
        <v>64.599999999999994</v>
      </c>
      <c r="D201">
        <v>84.53</v>
      </c>
      <c r="E201">
        <v>99.73</v>
      </c>
      <c r="F201">
        <v>69.17</v>
      </c>
      <c r="G201">
        <v>92.57</v>
      </c>
      <c r="H201">
        <v>83.49</v>
      </c>
      <c r="I201">
        <v>91.89</v>
      </c>
      <c r="J201">
        <v>78.87</v>
      </c>
      <c r="K201">
        <v>70.28</v>
      </c>
      <c r="L201">
        <v>80.78</v>
      </c>
      <c r="M201">
        <v>58.69</v>
      </c>
      <c r="N201">
        <v>97.38</v>
      </c>
      <c r="O201">
        <v>70.180000000000007</v>
      </c>
      <c r="P201">
        <v>81.900000000000006</v>
      </c>
      <c r="Q201">
        <v>61.91</v>
      </c>
      <c r="R201">
        <v>69.34</v>
      </c>
      <c r="S201">
        <v>78.03</v>
      </c>
      <c r="T201">
        <v>73.92</v>
      </c>
      <c r="U201">
        <v>68.16</v>
      </c>
      <c r="V201">
        <v>55.12</v>
      </c>
      <c r="W201">
        <v>100</v>
      </c>
      <c r="X201">
        <v>83.53</v>
      </c>
    </row>
    <row r="202" spans="1:24" x14ac:dyDescent="0.25">
      <c r="A202">
        <v>199</v>
      </c>
      <c r="B202">
        <v>88.54</v>
      </c>
      <c r="C202">
        <v>62.52</v>
      </c>
      <c r="D202">
        <v>58.42</v>
      </c>
      <c r="E202">
        <v>43.63</v>
      </c>
      <c r="F202">
        <v>60.87</v>
      </c>
      <c r="G202">
        <v>79.59</v>
      </c>
      <c r="H202">
        <v>73.709999999999994</v>
      </c>
      <c r="I202">
        <v>70.900000000000006</v>
      </c>
      <c r="J202">
        <v>72.69</v>
      </c>
      <c r="K202">
        <v>65.430000000000007</v>
      </c>
      <c r="L202">
        <v>78.47</v>
      </c>
      <c r="M202">
        <v>71.2</v>
      </c>
      <c r="N202">
        <v>81.400000000000006</v>
      </c>
      <c r="O202">
        <v>63.87</v>
      </c>
      <c r="P202">
        <v>77.42</v>
      </c>
      <c r="Q202">
        <v>83.65</v>
      </c>
      <c r="R202">
        <v>72.88</v>
      </c>
      <c r="S202">
        <v>66.930000000000007</v>
      </c>
      <c r="T202">
        <v>64.56</v>
      </c>
      <c r="U202">
        <v>61.95</v>
      </c>
      <c r="V202">
        <v>64.59</v>
      </c>
      <c r="W202">
        <v>90.01</v>
      </c>
      <c r="X202">
        <v>77.25</v>
      </c>
    </row>
    <row r="203" spans="1:24" x14ac:dyDescent="0.25">
      <c r="A203">
        <v>200</v>
      </c>
      <c r="B203">
        <v>62.7</v>
      </c>
      <c r="C203">
        <v>78.16</v>
      </c>
      <c r="D203">
        <v>82.8</v>
      </c>
      <c r="E203">
        <v>92.92</v>
      </c>
      <c r="F203">
        <v>79.099999999999994</v>
      </c>
      <c r="G203">
        <v>71.59</v>
      </c>
      <c r="H203">
        <v>75.37</v>
      </c>
      <c r="I203">
        <v>72.55</v>
      </c>
      <c r="J203">
        <v>70.3</v>
      </c>
      <c r="K203">
        <v>56.13</v>
      </c>
      <c r="L203">
        <v>56.34</v>
      </c>
      <c r="M203">
        <v>66.069999999999993</v>
      </c>
      <c r="N203">
        <v>78.709999999999994</v>
      </c>
      <c r="O203">
        <v>67.36</v>
      </c>
      <c r="P203">
        <v>80.94</v>
      </c>
      <c r="Q203">
        <v>96.37</v>
      </c>
      <c r="R203">
        <v>70.66</v>
      </c>
      <c r="S203">
        <v>89.13</v>
      </c>
      <c r="T203">
        <v>70.95</v>
      </c>
      <c r="U203">
        <v>64.03</v>
      </c>
      <c r="V203">
        <v>89.33</v>
      </c>
      <c r="W203">
        <v>100</v>
      </c>
      <c r="X203">
        <v>81.349999999999994</v>
      </c>
    </row>
    <row r="204" spans="1:24" x14ac:dyDescent="0.25">
      <c r="A204">
        <v>201</v>
      </c>
      <c r="B204">
        <v>82.83</v>
      </c>
      <c r="C204">
        <v>84.98</v>
      </c>
      <c r="D204">
        <v>68</v>
      </c>
      <c r="E204">
        <v>74.75</v>
      </c>
      <c r="F204">
        <v>63.79</v>
      </c>
      <c r="G204">
        <v>73.489999999999995</v>
      </c>
      <c r="H204">
        <v>84.09</v>
      </c>
      <c r="I204">
        <v>81.569999999999993</v>
      </c>
      <c r="J204">
        <v>92.84</v>
      </c>
      <c r="K204">
        <v>69.58</v>
      </c>
      <c r="L204">
        <v>84.23</v>
      </c>
      <c r="M204">
        <v>70.75</v>
      </c>
      <c r="N204">
        <v>85.13</v>
      </c>
      <c r="O204">
        <v>62.23</v>
      </c>
      <c r="P204">
        <v>77.61</v>
      </c>
      <c r="Q204">
        <v>74.680000000000007</v>
      </c>
      <c r="R204">
        <v>58.06</v>
      </c>
      <c r="S204">
        <v>70.2</v>
      </c>
      <c r="T204">
        <v>55.11</v>
      </c>
      <c r="U204">
        <v>72.819999999999993</v>
      </c>
      <c r="V204">
        <v>53.05</v>
      </c>
      <c r="W204">
        <v>69.16</v>
      </c>
      <c r="X204">
        <v>90.79</v>
      </c>
    </row>
    <row r="205" spans="1:24" x14ac:dyDescent="0.25">
      <c r="A205">
        <v>202</v>
      </c>
      <c r="B205">
        <v>63.13</v>
      </c>
      <c r="C205">
        <v>74.89</v>
      </c>
      <c r="D205">
        <v>73.53</v>
      </c>
      <c r="E205">
        <v>64.37</v>
      </c>
      <c r="F205">
        <v>83.22</v>
      </c>
      <c r="G205">
        <v>39.200000000000003</v>
      </c>
      <c r="H205">
        <v>72.819999999999993</v>
      </c>
      <c r="I205">
        <v>69.510000000000005</v>
      </c>
      <c r="J205">
        <v>62.08</v>
      </c>
      <c r="K205">
        <v>87.17</v>
      </c>
      <c r="L205">
        <v>73.83</v>
      </c>
      <c r="M205">
        <v>58.7</v>
      </c>
      <c r="N205">
        <v>75.209999999999994</v>
      </c>
      <c r="O205">
        <v>75.239999999999995</v>
      </c>
      <c r="P205">
        <v>73.97</v>
      </c>
      <c r="Q205">
        <v>97.83</v>
      </c>
      <c r="R205">
        <v>66.72</v>
      </c>
      <c r="S205">
        <v>81.25</v>
      </c>
      <c r="T205">
        <v>68.209999999999994</v>
      </c>
      <c r="U205">
        <v>68.34</v>
      </c>
      <c r="V205">
        <v>75.5</v>
      </c>
      <c r="W205">
        <v>98.93</v>
      </c>
      <c r="X205">
        <v>76.510000000000005</v>
      </c>
    </row>
    <row r="206" spans="1:24" x14ac:dyDescent="0.25">
      <c r="A206">
        <v>203</v>
      </c>
      <c r="B206">
        <v>55.05</v>
      </c>
      <c r="C206">
        <v>80.680000000000007</v>
      </c>
      <c r="D206">
        <v>85.28</v>
      </c>
      <c r="E206">
        <v>59.65</v>
      </c>
      <c r="F206">
        <v>59.99</v>
      </c>
      <c r="G206">
        <v>73.23</v>
      </c>
      <c r="H206">
        <v>60.68</v>
      </c>
      <c r="I206">
        <v>98.02</v>
      </c>
      <c r="J206">
        <v>81.88</v>
      </c>
      <c r="K206">
        <v>57.67</v>
      </c>
      <c r="L206">
        <v>55.35</v>
      </c>
      <c r="M206">
        <v>62.49</v>
      </c>
      <c r="N206">
        <v>68.489999999999995</v>
      </c>
      <c r="O206">
        <v>77.900000000000006</v>
      </c>
      <c r="P206">
        <v>73.709999999999994</v>
      </c>
      <c r="Q206">
        <v>88.41</v>
      </c>
      <c r="R206">
        <v>91.06</v>
      </c>
      <c r="S206">
        <v>90.47</v>
      </c>
      <c r="T206">
        <v>69.56</v>
      </c>
      <c r="U206">
        <v>62.14</v>
      </c>
      <c r="V206">
        <v>79.27</v>
      </c>
      <c r="W206">
        <v>86.65</v>
      </c>
      <c r="X206">
        <v>69.790000000000006</v>
      </c>
    </row>
    <row r="207" spans="1:24" x14ac:dyDescent="0.25">
      <c r="A207">
        <v>204</v>
      </c>
      <c r="B207">
        <v>58.95</v>
      </c>
      <c r="C207">
        <v>79.45</v>
      </c>
      <c r="D207">
        <v>81.459999999999994</v>
      </c>
      <c r="E207">
        <v>70.05</v>
      </c>
      <c r="F207">
        <v>40.729999999999997</v>
      </c>
      <c r="G207">
        <v>70.06</v>
      </c>
      <c r="H207">
        <v>72.47</v>
      </c>
      <c r="I207">
        <v>91.79</v>
      </c>
      <c r="J207">
        <v>82.08</v>
      </c>
      <c r="K207">
        <v>83.95</v>
      </c>
      <c r="L207">
        <v>66.22</v>
      </c>
      <c r="M207">
        <v>59.65</v>
      </c>
      <c r="N207">
        <v>66.11</v>
      </c>
      <c r="O207">
        <v>74.790000000000006</v>
      </c>
      <c r="P207">
        <v>58.77</v>
      </c>
      <c r="Q207">
        <v>100</v>
      </c>
      <c r="R207">
        <v>70.45</v>
      </c>
      <c r="S207">
        <v>56.68</v>
      </c>
      <c r="T207">
        <v>70.790000000000006</v>
      </c>
      <c r="U207">
        <v>69.45</v>
      </c>
      <c r="V207">
        <v>77.23</v>
      </c>
      <c r="W207">
        <v>49.91</v>
      </c>
      <c r="X207">
        <v>62.96</v>
      </c>
    </row>
    <row r="208" spans="1:24" x14ac:dyDescent="0.25">
      <c r="A208">
        <v>205</v>
      </c>
      <c r="B208">
        <v>75.03</v>
      </c>
      <c r="C208">
        <v>96.18</v>
      </c>
      <c r="D208">
        <v>80.12</v>
      </c>
      <c r="E208">
        <v>69.63</v>
      </c>
      <c r="F208">
        <v>76.510000000000005</v>
      </c>
      <c r="G208">
        <v>67.19</v>
      </c>
      <c r="H208">
        <v>84.88</v>
      </c>
      <c r="I208">
        <v>86.64</v>
      </c>
      <c r="J208">
        <v>76.680000000000007</v>
      </c>
      <c r="K208">
        <v>74.62</v>
      </c>
      <c r="L208">
        <v>61.83</v>
      </c>
      <c r="M208">
        <v>69.23</v>
      </c>
      <c r="N208">
        <v>90.88</v>
      </c>
      <c r="O208">
        <v>77.069999999999993</v>
      </c>
      <c r="P208">
        <v>100</v>
      </c>
      <c r="Q208">
        <v>76.08</v>
      </c>
      <c r="R208">
        <v>51.21</v>
      </c>
      <c r="S208">
        <v>87.65</v>
      </c>
      <c r="T208">
        <v>73.760000000000005</v>
      </c>
      <c r="U208">
        <v>69.25</v>
      </c>
      <c r="V208">
        <v>73.72</v>
      </c>
      <c r="W208">
        <v>100</v>
      </c>
      <c r="X208">
        <v>74.36</v>
      </c>
    </row>
    <row r="209" spans="1:24" x14ac:dyDescent="0.25">
      <c r="A209">
        <v>206</v>
      </c>
      <c r="B209">
        <v>67.05</v>
      </c>
      <c r="C209">
        <v>49.7</v>
      </c>
      <c r="D209">
        <v>100</v>
      </c>
      <c r="E209">
        <v>74.75</v>
      </c>
      <c r="F209">
        <v>61.66</v>
      </c>
      <c r="G209">
        <v>69.52</v>
      </c>
      <c r="H209">
        <v>71.400000000000006</v>
      </c>
      <c r="I209">
        <v>93.54</v>
      </c>
      <c r="J209">
        <v>64.02</v>
      </c>
      <c r="K209">
        <v>77.92</v>
      </c>
      <c r="L209">
        <v>88.86</v>
      </c>
      <c r="M209">
        <v>65.209999999999994</v>
      </c>
      <c r="N209">
        <v>100</v>
      </c>
      <c r="O209">
        <v>71.67</v>
      </c>
      <c r="P209">
        <v>71.989999999999995</v>
      </c>
      <c r="Q209">
        <v>71.34</v>
      </c>
      <c r="R209">
        <v>61.2</v>
      </c>
      <c r="S209">
        <v>62.14</v>
      </c>
      <c r="T209">
        <v>68.900000000000006</v>
      </c>
      <c r="U209">
        <v>78.17</v>
      </c>
      <c r="V209">
        <v>61.9</v>
      </c>
      <c r="W209">
        <v>86.84</v>
      </c>
      <c r="X209">
        <v>63.87</v>
      </c>
    </row>
    <row r="210" spans="1:24" x14ac:dyDescent="0.25">
      <c r="A210">
        <v>207</v>
      </c>
      <c r="B210">
        <v>61.61</v>
      </c>
      <c r="C210">
        <v>74.7</v>
      </c>
      <c r="D210">
        <v>73.349999999999994</v>
      </c>
      <c r="E210">
        <v>100</v>
      </c>
      <c r="F210">
        <v>77.81</v>
      </c>
      <c r="G210">
        <v>54.04</v>
      </c>
      <c r="H210">
        <v>66.680000000000007</v>
      </c>
      <c r="I210">
        <v>70.22</v>
      </c>
      <c r="J210">
        <v>81.48</v>
      </c>
      <c r="K210">
        <v>66.56</v>
      </c>
      <c r="L210">
        <v>74.56</v>
      </c>
      <c r="M210">
        <v>69.87</v>
      </c>
      <c r="N210">
        <v>75.959999999999994</v>
      </c>
      <c r="O210">
        <v>65.86</v>
      </c>
      <c r="P210">
        <v>78.66</v>
      </c>
      <c r="Q210">
        <v>83.78</v>
      </c>
      <c r="R210">
        <v>74.489999999999995</v>
      </c>
      <c r="S210">
        <v>66.28</v>
      </c>
      <c r="T210">
        <v>60.59</v>
      </c>
      <c r="U210">
        <v>71.86</v>
      </c>
      <c r="V210">
        <v>72.2</v>
      </c>
      <c r="W210">
        <v>70.150000000000006</v>
      </c>
      <c r="X210">
        <v>92.01</v>
      </c>
    </row>
    <row r="211" spans="1:24" x14ac:dyDescent="0.25">
      <c r="A211">
        <v>208</v>
      </c>
      <c r="B211">
        <v>62.71</v>
      </c>
      <c r="C211">
        <v>90.62</v>
      </c>
      <c r="D211">
        <v>84.97</v>
      </c>
      <c r="E211">
        <v>77.5</v>
      </c>
      <c r="F211">
        <v>51.78</v>
      </c>
      <c r="G211">
        <v>74.31</v>
      </c>
      <c r="H211">
        <v>81.92</v>
      </c>
      <c r="I211">
        <v>68.77</v>
      </c>
      <c r="J211">
        <v>94.1</v>
      </c>
      <c r="K211">
        <v>60.72</v>
      </c>
      <c r="L211">
        <v>66.28</v>
      </c>
      <c r="M211">
        <v>68.040000000000006</v>
      </c>
      <c r="N211">
        <v>94.33</v>
      </c>
      <c r="O211">
        <v>71.73</v>
      </c>
      <c r="P211">
        <v>70.52</v>
      </c>
      <c r="Q211">
        <v>63.4</v>
      </c>
      <c r="R211">
        <v>64.739999999999995</v>
      </c>
      <c r="S211">
        <v>90.29</v>
      </c>
      <c r="T211">
        <v>53.15</v>
      </c>
      <c r="U211">
        <v>76.05</v>
      </c>
      <c r="V211">
        <v>77.84</v>
      </c>
      <c r="W211">
        <v>81.239999999999995</v>
      </c>
      <c r="X211">
        <v>72.83</v>
      </c>
    </row>
    <row r="212" spans="1:24" x14ac:dyDescent="0.25">
      <c r="A212">
        <v>209</v>
      </c>
      <c r="B212">
        <v>75.790000000000006</v>
      </c>
      <c r="C212">
        <v>68.599999999999994</v>
      </c>
      <c r="D212">
        <v>65.540000000000006</v>
      </c>
      <c r="E212">
        <v>90.19</v>
      </c>
      <c r="F212">
        <v>66.010000000000005</v>
      </c>
      <c r="G212">
        <v>74.27</v>
      </c>
      <c r="H212">
        <v>77.88</v>
      </c>
      <c r="I212">
        <v>77.5</v>
      </c>
      <c r="J212">
        <v>94.34</v>
      </c>
      <c r="K212">
        <v>71.099999999999994</v>
      </c>
      <c r="L212">
        <v>58.45</v>
      </c>
      <c r="M212">
        <v>78.48</v>
      </c>
      <c r="N212">
        <v>75.239999999999995</v>
      </c>
      <c r="O212">
        <v>54.8</v>
      </c>
      <c r="P212">
        <v>83.7</v>
      </c>
      <c r="Q212">
        <v>81.569999999999993</v>
      </c>
      <c r="R212">
        <v>78.709999999999994</v>
      </c>
      <c r="S212">
        <v>91.57</v>
      </c>
      <c r="T212">
        <v>81.13</v>
      </c>
      <c r="U212">
        <v>72.23</v>
      </c>
      <c r="V212">
        <v>84.47</v>
      </c>
      <c r="W212">
        <v>83.16</v>
      </c>
      <c r="X212">
        <v>82.18</v>
      </c>
    </row>
    <row r="213" spans="1:24" x14ac:dyDescent="0.25">
      <c r="A213">
        <v>210</v>
      </c>
      <c r="B213">
        <v>57.76</v>
      </c>
      <c r="C213">
        <v>81.78</v>
      </c>
      <c r="D213">
        <v>90.73</v>
      </c>
      <c r="E213">
        <v>94.71</v>
      </c>
      <c r="F213">
        <v>73.34</v>
      </c>
      <c r="G213">
        <v>72.44</v>
      </c>
      <c r="H213">
        <v>57.08</v>
      </c>
      <c r="I213">
        <v>79.23</v>
      </c>
      <c r="J213">
        <v>76.19</v>
      </c>
      <c r="K213">
        <v>69.77</v>
      </c>
      <c r="L213">
        <v>71.94</v>
      </c>
      <c r="M213">
        <v>74.209999999999994</v>
      </c>
      <c r="N213">
        <v>48.27</v>
      </c>
      <c r="O213">
        <v>68.989999999999995</v>
      </c>
      <c r="P213">
        <v>89.97</v>
      </c>
      <c r="Q213">
        <v>56.94</v>
      </c>
      <c r="R213">
        <v>64.59</v>
      </c>
      <c r="S213">
        <v>75.37</v>
      </c>
      <c r="T213">
        <v>69.959999999999994</v>
      </c>
      <c r="U213">
        <v>63.87</v>
      </c>
      <c r="V213">
        <v>73.849999999999994</v>
      </c>
      <c r="W213">
        <v>85.71</v>
      </c>
      <c r="X213">
        <v>55.59</v>
      </c>
    </row>
    <row r="214" spans="1:24" x14ac:dyDescent="0.25">
      <c r="A214">
        <v>211</v>
      </c>
      <c r="B214">
        <v>47.05</v>
      </c>
      <c r="C214">
        <v>69.83</v>
      </c>
      <c r="D214">
        <v>65.069999999999993</v>
      </c>
      <c r="E214">
        <v>85.19</v>
      </c>
      <c r="F214">
        <v>67.28</v>
      </c>
      <c r="G214">
        <v>48.19</v>
      </c>
      <c r="H214">
        <v>80.430000000000007</v>
      </c>
      <c r="I214">
        <v>92.84</v>
      </c>
      <c r="J214">
        <v>81.040000000000006</v>
      </c>
      <c r="K214">
        <v>92.79</v>
      </c>
      <c r="L214">
        <v>59.45</v>
      </c>
      <c r="M214">
        <v>77.7</v>
      </c>
      <c r="N214">
        <v>65.3</v>
      </c>
      <c r="O214">
        <v>65.41</v>
      </c>
      <c r="P214">
        <v>70.53</v>
      </c>
      <c r="Q214">
        <v>60.62</v>
      </c>
      <c r="R214">
        <v>76.13</v>
      </c>
      <c r="S214">
        <v>57.24</v>
      </c>
      <c r="T214">
        <v>63.07</v>
      </c>
      <c r="U214">
        <v>76.27</v>
      </c>
      <c r="V214">
        <v>90.11</v>
      </c>
      <c r="W214">
        <v>83.96</v>
      </c>
      <c r="X214">
        <v>88.34</v>
      </c>
    </row>
    <row r="215" spans="1:24" x14ac:dyDescent="0.25">
      <c r="A215">
        <v>212</v>
      </c>
      <c r="B215">
        <v>46.25</v>
      </c>
      <c r="C215">
        <v>86.48</v>
      </c>
      <c r="D215">
        <v>73.349999999999994</v>
      </c>
      <c r="E215">
        <v>100</v>
      </c>
      <c r="F215">
        <v>69.53</v>
      </c>
      <c r="G215">
        <v>84.43</v>
      </c>
      <c r="H215">
        <v>87.82</v>
      </c>
      <c r="I215">
        <v>67.48</v>
      </c>
      <c r="J215">
        <v>70.459999999999994</v>
      </c>
      <c r="K215">
        <v>90.29</v>
      </c>
      <c r="L215">
        <v>55.59</v>
      </c>
      <c r="M215">
        <v>58.14</v>
      </c>
      <c r="N215">
        <v>72.760000000000005</v>
      </c>
      <c r="O215">
        <v>73.28</v>
      </c>
      <c r="P215">
        <v>70.11</v>
      </c>
      <c r="Q215">
        <v>79.569999999999993</v>
      </c>
      <c r="R215">
        <v>70.81</v>
      </c>
      <c r="S215">
        <v>74.790000000000006</v>
      </c>
      <c r="T215">
        <v>69.349999999999994</v>
      </c>
      <c r="U215">
        <v>74.02</v>
      </c>
      <c r="V215">
        <v>91.6</v>
      </c>
      <c r="W215">
        <v>100</v>
      </c>
      <c r="X215">
        <v>54.01</v>
      </c>
    </row>
    <row r="216" spans="1:24" x14ac:dyDescent="0.25">
      <c r="A216">
        <v>213</v>
      </c>
      <c r="B216">
        <v>66.73</v>
      </c>
      <c r="C216">
        <v>88.03</v>
      </c>
      <c r="D216">
        <v>87.95</v>
      </c>
      <c r="E216">
        <v>97.06</v>
      </c>
      <c r="F216">
        <v>73.81</v>
      </c>
      <c r="G216">
        <v>69.69</v>
      </c>
      <c r="H216">
        <v>80.88</v>
      </c>
      <c r="I216">
        <v>80.599999999999994</v>
      </c>
      <c r="J216">
        <v>80.349999999999994</v>
      </c>
      <c r="K216">
        <v>59.9</v>
      </c>
      <c r="L216">
        <v>71.84</v>
      </c>
      <c r="M216">
        <v>60.76</v>
      </c>
      <c r="N216">
        <v>81.25</v>
      </c>
      <c r="O216">
        <v>65.16</v>
      </c>
      <c r="P216">
        <v>74.52</v>
      </c>
      <c r="Q216">
        <v>55.83</v>
      </c>
      <c r="R216">
        <v>62.01</v>
      </c>
      <c r="S216">
        <v>83.51</v>
      </c>
      <c r="T216">
        <v>66.34</v>
      </c>
      <c r="U216">
        <v>63.81</v>
      </c>
      <c r="V216">
        <v>66.72</v>
      </c>
      <c r="W216">
        <v>100</v>
      </c>
      <c r="X216">
        <v>71.42</v>
      </c>
    </row>
    <row r="217" spans="1:24" x14ac:dyDescent="0.25">
      <c r="A217">
        <v>214</v>
      </c>
      <c r="B217">
        <v>68.12</v>
      </c>
      <c r="C217">
        <v>79.02</v>
      </c>
      <c r="D217">
        <v>79.03</v>
      </c>
      <c r="E217">
        <v>62.52</v>
      </c>
      <c r="F217">
        <v>72.62</v>
      </c>
      <c r="G217">
        <v>61.37</v>
      </c>
      <c r="H217">
        <v>91.18</v>
      </c>
      <c r="I217">
        <v>66.599999999999994</v>
      </c>
      <c r="J217">
        <v>72.39</v>
      </c>
      <c r="K217">
        <v>67.28</v>
      </c>
      <c r="L217">
        <v>52.04</v>
      </c>
      <c r="M217">
        <v>79.8</v>
      </c>
      <c r="N217">
        <v>85.73</v>
      </c>
      <c r="O217">
        <v>65.09</v>
      </c>
      <c r="P217">
        <v>67.7</v>
      </c>
      <c r="Q217">
        <v>75.19</v>
      </c>
      <c r="R217">
        <v>85.26</v>
      </c>
      <c r="S217">
        <v>64.44</v>
      </c>
      <c r="T217">
        <v>75.73</v>
      </c>
      <c r="U217">
        <v>66.75</v>
      </c>
      <c r="V217">
        <v>62.05</v>
      </c>
      <c r="W217">
        <v>77.150000000000006</v>
      </c>
      <c r="X217">
        <v>73.58</v>
      </c>
    </row>
    <row r="218" spans="1:24" x14ac:dyDescent="0.25">
      <c r="A218">
        <v>215</v>
      </c>
      <c r="B218">
        <v>72.099999999999994</v>
      </c>
      <c r="C218">
        <v>100</v>
      </c>
      <c r="D218">
        <v>66.31</v>
      </c>
      <c r="E218">
        <v>94.53</v>
      </c>
      <c r="F218">
        <v>69.819999999999993</v>
      </c>
      <c r="G218">
        <v>89.53</v>
      </c>
      <c r="H218">
        <v>85.4</v>
      </c>
      <c r="I218">
        <v>77.59</v>
      </c>
      <c r="J218">
        <v>68.91</v>
      </c>
      <c r="K218">
        <v>72.37</v>
      </c>
      <c r="L218">
        <v>67.34</v>
      </c>
      <c r="M218">
        <v>85.14</v>
      </c>
      <c r="N218">
        <v>90.72</v>
      </c>
      <c r="O218">
        <v>65.05</v>
      </c>
      <c r="P218">
        <v>68.430000000000007</v>
      </c>
      <c r="Q218">
        <v>70.58</v>
      </c>
      <c r="R218">
        <v>74.19</v>
      </c>
      <c r="S218">
        <v>89.94</v>
      </c>
      <c r="T218">
        <v>66.11</v>
      </c>
      <c r="U218">
        <v>74.56</v>
      </c>
      <c r="V218">
        <v>96.7</v>
      </c>
      <c r="W218">
        <v>66.819999999999993</v>
      </c>
      <c r="X218">
        <v>73.430000000000007</v>
      </c>
    </row>
    <row r="219" spans="1:24" x14ac:dyDescent="0.25">
      <c r="A219">
        <v>216</v>
      </c>
      <c r="B219">
        <v>65</v>
      </c>
      <c r="C219">
        <v>61.49</v>
      </c>
      <c r="D219">
        <v>67.930000000000007</v>
      </c>
      <c r="E219">
        <v>96.96</v>
      </c>
      <c r="F219">
        <v>69.61</v>
      </c>
      <c r="G219">
        <v>74.2</v>
      </c>
      <c r="H219">
        <v>71.37</v>
      </c>
      <c r="I219">
        <v>81.87</v>
      </c>
      <c r="J219">
        <v>62.33</v>
      </c>
      <c r="K219">
        <v>76.91</v>
      </c>
      <c r="L219">
        <v>71.569999999999993</v>
      </c>
      <c r="M219">
        <v>65.83</v>
      </c>
      <c r="N219">
        <v>81.69</v>
      </c>
      <c r="O219">
        <v>71.92</v>
      </c>
      <c r="P219">
        <v>79.63</v>
      </c>
      <c r="Q219">
        <v>73.94</v>
      </c>
      <c r="R219">
        <v>79.599999999999994</v>
      </c>
      <c r="S219">
        <v>88.63</v>
      </c>
      <c r="T219">
        <v>55.69</v>
      </c>
      <c r="U219">
        <v>65.28</v>
      </c>
      <c r="V219">
        <v>69.5</v>
      </c>
      <c r="W219">
        <v>100</v>
      </c>
      <c r="X219">
        <v>69.91</v>
      </c>
    </row>
    <row r="220" spans="1:24" x14ac:dyDescent="0.25">
      <c r="A220">
        <v>217</v>
      </c>
      <c r="B220">
        <v>75.13</v>
      </c>
      <c r="C220">
        <v>61.61</v>
      </c>
      <c r="D220">
        <v>79.47</v>
      </c>
      <c r="E220">
        <v>100</v>
      </c>
      <c r="F220">
        <v>65.319999999999993</v>
      </c>
      <c r="G220">
        <v>63.82</v>
      </c>
      <c r="H220">
        <v>77.510000000000005</v>
      </c>
      <c r="I220">
        <v>77.349999999999994</v>
      </c>
      <c r="J220">
        <v>83.42</v>
      </c>
      <c r="K220">
        <v>75.22</v>
      </c>
      <c r="L220">
        <v>66.709999999999994</v>
      </c>
      <c r="M220">
        <v>72</v>
      </c>
      <c r="N220">
        <v>74.790000000000006</v>
      </c>
      <c r="O220">
        <v>58.93</v>
      </c>
      <c r="P220">
        <v>78.31</v>
      </c>
      <c r="Q220">
        <v>76.819999999999993</v>
      </c>
      <c r="R220">
        <v>88.15</v>
      </c>
      <c r="S220">
        <v>82.27</v>
      </c>
      <c r="T220">
        <v>66.36</v>
      </c>
      <c r="U220">
        <v>70.63</v>
      </c>
      <c r="V220">
        <v>68.5</v>
      </c>
      <c r="W220">
        <v>81.709999999999994</v>
      </c>
      <c r="X220">
        <v>75.34</v>
      </c>
    </row>
    <row r="221" spans="1:24" x14ac:dyDescent="0.25">
      <c r="A221">
        <v>218</v>
      </c>
      <c r="B221">
        <v>71.95</v>
      </c>
      <c r="C221">
        <v>91.26</v>
      </c>
      <c r="D221">
        <v>100</v>
      </c>
      <c r="E221">
        <v>88.71</v>
      </c>
      <c r="F221">
        <v>62.9</v>
      </c>
      <c r="G221">
        <v>56.77</v>
      </c>
      <c r="H221">
        <v>73.22</v>
      </c>
      <c r="I221">
        <v>100</v>
      </c>
      <c r="J221">
        <v>84.71</v>
      </c>
      <c r="K221">
        <v>68.72</v>
      </c>
      <c r="L221">
        <v>64.45</v>
      </c>
      <c r="M221">
        <v>76.78</v>
      </c>
      <c r="N221">
        <v>75.78</v>
      </c>
      <c r="O221">
        <v>76.16</v>
      </c>
      <c r="P221">
        <v>64.489999999999995</v>
      </c>
      <c r="Q221">
        <v>74.28</v>
      </c>
      <c r="R221">
        <v>60.65</v>
      </c>
      <c r="S221">
        <v>66.11</v>
      </c>
      <c r="T221">
        <v>83.66</v>
      </c>
      <c r="U221">
        <v>66.81</v>
      </c>
      <c r="V221">
        <v>63.32</v>
      </c>
      <c r="W221">
        <v>35.96</v>
      </c>
      <c r="X221">
        <v>89.13</v>
      </c>
    </row>
    <row r="222" spans="1:24" x14ac:dyDescent="0.25">
      <c r="A222">
        <v>219</v>
      </c>
      <c r="B222">
        <v>80.02</v>
      </c>
      <c r="C222">
        <v>75.53</v>
      </c>
      <c r="D222">
        <v>72.900000000000006</v>
      </c>
      <c r="E222">
        <v>67.23</v>
      </c>
      <c r="F222">
        <v>58.16</v>
      </c>
      <c r="G222">
        <v>64.239999999999995</v>
      </c>
      <c r="H222">
        <v>66.27</v>
      </c>
      <c r="I222">
        <v>77.819999999999993</v>
      </c>
      <c r="J222">
        <v>88.24</v>
      </c>
      <c r="K222">
        <v>72.430000000000007</v>
      </c>
      <c r="L222">
        <v>66.010000000000005</v>
      </c>
      <c r="M222">
        <v>77.52</v>
      </c>
      <c r="N222">
        <v>100</v>
      </c>
      <c r="O222">
        <v>70.2</v>
      </c>
      <c r="P222">
        <v>91.1</v>
      </c>
      <c r="Q222">
        <v>99.05</v>
      </c>
      <c r="R222">
        <v>75.91</v>
      </c>
      <c r="S222">
        <v>88.8</v>
      </c>
      <c r="T222">
        <v>65.91</v>
      </c>
      <c r="U222">
        <v>74.48</v>
      </c>
      <c r="V222">
        <v>57.59</v>
      </c>
      <c r="W222">
        <v>94.86</v>
      </c>
      <c r="X222">
        <v>56.94</v>
      </c>
    </row>
    <row r="223" spans="1:24" x14ac:dyDescent="0.25">
      <c r="A223">
        <v>220</v>
      </c>
      <c r="B223">
        <v>62.89</v>
      </c>
      <c r="C223">
        <v>75.72</v>
      </c>
      <c r="D223">
        <v>67.709999999999994</v>
      </c>
      <c r="E223">
        <v>78.64</v>
      </c>
      <c r="F223">
        <v>60.4</v>
      </c>
      <c r="G223">
        <v>71.38</v>
      </c>
      <c r="H223">
        <v>59.09</v>
      </c>
      <c r="I223">
        <v>45.68</v>
      </c>
      <c r="J223">
        <v>100</v>
      </c>
      <c r="K223">
        <v>41.02</v>
      </c>
      <c r="L223">
        <v>73.41</v>
      </c>
      <c r="M223">
        <v>74.47</v>
      </c>
      <c r="N223">
        <v>85.24</v>
      </c>
      <c r="O223">
        <v>74.540000000000006</v>
      </c>
      <c r="P223">
        <v>69.680000000000007</v>
      </c>
      <c r="Q223">
        <v>53.93</v>
      </c>
      <c r="R223">
        <v>76.59</v>
      </c>
      <c r="S223">
        <v>78.67</v>
      </c>
      <c r="T223">
        <v>86.5</v>
      </c>
      <c r="U223">
        <v>72.59</v>
      </c>
      <c r="V223">
        <v>73.959999999999994</v>
      </c>
      <c r="W223">
        <v>86.66</v>
      </c>
      <c r="X223">
        <v>57.03</v>
      </c>
    </row>
    <row r="224" spans="1:24" x14ac:dyDescent="0.25">
      <c r="A224">
        <v>221</v>
      </c>
      <c r="B224">
        <v>69.88</v>
      </c>
      <c r="C224">
        <v>68.44</v>
      </c>
      <c r="D224">
        <v>86.48</v>
      </c>
      <c r="E224">
        <v>98.57</v>
      </c>
      <c r="F224">
        <v>67.459999999999994</v>
      </c>
      <c r="G224">
        <v>61</v>
      </c>
      <c r="H224">
        <v>73.680000000000007</v>
      </c>
      <c r="I224">
        <v>85.8</v>
      </c>
      <c r="J224">
        <v>84.61</v>
      </c>
      <c r="K224">
        <v>65.44</v>
      </c>
      <c r="L224">
        <v>80.510000000000005</v>
      </c>
      <c r="M224">
        <v>71.83</v>
      </c>
      <c r="N224">
        <v>64.56</v>
      </c>
      <c r="O224">
        <v>62.16</v>
      </c>
      <c r="P224">
        <v>68.77</v>
      </c>
      <c r="Q224">
        <v>100</v>
      </c>
      <c r="R224">
        <v>74.489999999999995</v>
      </c>
      <c r="S224">
        <v>58.03</v>
      </c>
      <c r="T224">
        <v>74.47</v>
      </c>
      <c r="U224">
        <v>61.8</v>
      </c>
      <c r="V224">
        <v>78.150000000000006</v>
      </c>
      <c r="W224">
        <v>72.03</v>
      </c>
      <c r="X224">
        <v>59.81</v>
      </c>
    </row>
    <row r="225" spans="1:24" x14ac:dyDescent="0.25">
      <c r="A225">
        <v>222</v>
      </c>
      <c r="B225">
        <v>76.63</v>
      </c>
      <c r="C225">
        <v>70.010000000000005</v>
      </c>
      <c r="D225">
        <v>72.680000000000007</v>
      </c>
      <c r="E225">
        <v>82.89</v>
      </c>
      <c r="F225">
        <v>54.71</v>
      </c>
      <c r="G225">
        <v>68.819999999999993</v>
      </c>
      <c r="H225">
        <v>77.790000000000006</v>
      </c>
      <c r="I225">
        <v>68.28</v>
      </c>
      <c r="J225">
        <v>76.010000000000005</v>
      </c>
      <c r="K225">
        <v>57.42</v>
      </c>
      <c r="L225">
        <v>60.61</v>
      </c>
      <c r="M225">
        <v>69.56</v>
      </c>
      <c r="N225">
        <v>77.61</v>
      </c>
      <c r="O225">
        <v>55</v>
      </c>
      <c r="P225">
        <v>77.34</v>
      </c>
      <c r="Q225">
        <v>75.25</v>
      </c>
      <c r="R225">
        <v>78.28</v>
      </c>
      <c r="S225">
        <v>88.5</v>
      </c>
      <c r="T225">
        <v>66.290000000000006</v>
      </c>
      <c r="U225">
        <v>76.06</v>
      </c>
      <c r="V225">
        <v>76.36</v>
      </c>
      <c r="W225">
        <v>88.12</v>
      </c>
      <c r="X225">
        <v>77.959999999999994</v>
      </c>
    </row>
    <row r="226" spans="1:24" x14ac:dyDescent="0.25">
      <c r="A226">
        <v>223</v>
      </c>
      <c r="B226">
        <v>66.069999999999993</v>
      </c>
      <c r="C226">
        <v>77.81</v>
      </c>
      <c r="D226">
        <v>87.5</v>
      </c>
      <c r="E226">
        <v>81.38</v>
      </c>
      <c r="F226">
        <v>99.64</v>
      </c>
      <c r="G226">
        <v>62.23</v>
      </c>
      <c r="H226">
        <v>71.14</v>
      </c>
      <c r="I226">
        <v>85.69</v>
      </c>
      <c r="J226">
        <v>62.35</v>
      </c>
      <c r="K226">
        <v>73.48</v>
      </c>
      <c r="L226">
        <v>66.09</v>
      </c>
      <c r="M226">
        <v>80.14</v>
      </c>
      <c r="N226">
        <v>91.69</v>
      </c>
      <c r="O226">
        <v>58.85</v>
      </c>
      <c r="P226">
        <v>59.58</v>
      </c>
      <c r="Q226">
        <v>51.65</v>
      </c>
      <c r="R226">
        <v>76.88</v>
      </c>
      <c r="S226">
        <v>78.89</v>
      </c>
      <c r="T226">
        <v>65.72</v>
      </c>
      <c r="U226">
        <v>79.11</v>
      </c>
      <c r="V226">
        <v>74.22</v>
      </c>
      <c r="W226">
        <v>100</v>
      </c>
      <c r="X226">
        <v>63.14</v>
      </c>
    </row>
    <row r="227" spans="1:24" x14ac:dyDescent="0.25">
      <c r="A227">
        <v>224</v>
      </c>
      <c r="B227">
        <v>67.540000000000006</v>
      </c>
      <c r="C227">
        <v>81.42</v>
      </c>
      <c r="D227">
        <v>76.73</v>
      </c>
      <c r="E227">
        <v>76.58</v>
      </c>
      <c r="F227">
        <v>82.32</v>
      </c>
      <c r="G227">
        <v>76.91</v>
      </c>
      <c r="H227">
        <v>94.02</v>
      </c>
      <c r="I227">
        <v>87.27</v>
      </c>
      <c r="J227">
        <v>86.38</v>
      </c>
      <c r="K227">
        <v>57.73</v>
      </c>
      <c r="L227">
        <v>69.150000000000006</v>
      </c>
      <c r="M227">
        <v>68.45</v>
      </c>
      <c r="N227">
        <v>93.26</v>
      </c>
      <c r="O227">
        <v>70.34</v>
      </c>
      <c r="P227">
        <v>95.88</v>
      </c>
      <c r="Q227">
        <v>81.5</v>
      </c>
      <c r="R227">
        <v>59.36</v>
      </c>
      <c r="S227">
        <v>89.6</v>
      </c>
      <c r="T227">
        <v>58.67</v>
      </c>
      <c r="U227">
        <v>77.05</v>
      </c>
      <c r="V227">
        <v>70.569999999999993</v>
      </c>
      <c r="W227">
        <v>85.92</v>
      </c>
      <c r="X227">
        <v>74.84</v>
      </c>
    </row>
    <row r="228" spans="1:24" x14ac:dyDescent="0.25">
      <c r="A228">
        <v>225</v>
      </c>
      <c r="B228">
        <v>54.88</v>
      </c>
      <c r="C228">
        <v>63.21</v>
      </c>
      <c r="D228">
        <v>85.9</v>
      </c>
      <c r="E228">
        <v>77.33</v>
      </c>
      <c r="F228">
        <v>70.66</v>
      </c>
      <c r="G228">
        <v>76.16</v>
      </c>
      <c r="H228">
        <v>73.459999999999994</v>
      </c>
      <c r="I228">
        <v>86.03</v>
      </c>
      <c r="J228">
        <v>83.69</v>
      </c>
      <c r="K228">
        <v>55.81</v>
      </c>
      <c r="L228">
        <v>62.95</v>
      </c>
      <c r="M228">
        <v>63.48</v>
      </c>
      <c r="N228">
        <v>54.23</v>
      </c>
      <c r="O228">
        <v>63.97</v>
      </c>
      <c r="P228">
        <v>87.61</v>
      </c>
      <c r="Q228">
        <v>80.89</v>
      </c>
      <c r="R228">
        <v>64.37</v>
      </c>
      <c r="S228">
        <v>67.36</v>
      </c>
      <c r="T228">
        <v>58.55</v>
      </c>
      <c r="U228">
        <v>61.95</v>
      </c>
      <c r="V228">
        <v>82.32</v>
      </c>
      <c r="W228">
        <v>77</v>
      </c>
      <c r="X228">
        <v>83.86</v>
      </c>
    </row>
    <row r="229" spans="1:24" x14ac:dyDescent="0.25">
      <c r="A229">
        <v>226</v>
      </c>
      <c r="B229">
        <v>70.5</v>
      </c>
      <c r="C229">
        <v>96.85</v>
      </c>
      <c r="D229">
        <v>85.4</v>
      </c>
      <c r="E229">
        <v>80.849999999999994</v>
      </c>
      <c r="F229">
        <v>57.34</v>
      </c>
      <c r="G229">
        <v>68</v>
      </c>
      <c r="H229">
        <v>77.349999999999994</v>
      </c>
      <c r="I229">
        <v>92.8</v>
      </c>
      <c r="J229">
        <v>79.489999999999995</v>
      </c>
      <c r="K229">
        <v>51.57</v>
      </c>
      <c r="L229">
        <v>76.06</v>
      </c>
      <c r="M229">
        <v>62.27</v>
      </c>
      <c r="N229">
        <v>91.43</v>
      </c>
      <c r="O229">
        <v>64.48</v>
      </c>
      <c r="P229">
        <v>71.08</v>
      </c>
      <c r="Q229">
        <v>67.540000000000006</v>
      </c>
      <c r="R229">
        <v>69.52</v>
      </c>
      <c r="S229">
        <v>85.23</v>
      </c>
      <c r="T229">
        <v>75.5</v>
      </c>
      <c r="U229">
        <v>70.38</v>
      </c>
      <c r="V229">
        <v>44.98</v>
      </c>
      <c r="W229">
        <v>84.04</v>
      </c>
      <c r="X229">
        <v>69.72</v>
      </c>
    </row>
    <row r="230" spans="1:24" x14ac:dyDescent="0.25">
      <c r="A230">
        <v>227</v>
      </c>
      <c r="B230">
        <v>57.1</v>
      </c>
      <c r="C230">
        <v>70.03</v>
      </c>
      <c r="D230">
        <v>98.32</v>
      </c>
      <c r="E230">
        <v>68.19</v>
      </c>
      <c r="F230">
        <v>69.430000000000007</v>
      </c>
      <c r="G230">
        <v>69.77</v>
      </c>
      <c r="H230">
        <v>90.45</v>
      </c>
      <c r="I230">
        <v>72.72</v>
      </c>
      <c r="J230">
        <v>79.040000000000006</v>
      </c>
      <c r="K230">
        <v>74.709999999999994</v>
      </c>
      <c r="L230">
        <v>73.099999999999994</v>
      </c>
      <c r="M230">
        <v>65.42</v>
      </c>
      <c r="N230">
        <v>84.68</v>
      </c>
      <c r="O230">
        <v>66.98</v>
      </c>
      <c r="P230">
        <v>75.900000000000006</v>
      </c>
      <c r="Q230">
        <v>59.04</v>
      </c>
      <c r="R230">
        <v>62.6</v>
      </c>
      <c r="S230">
        <v>91.72</v>
      </c>
      <c r="T230">
        <v>76.05</v>
      </c>
      <c r="U230">
        <v>65.41</v>
      </c>
      <c r="V230">
        <v>83.53</v>
      </c>
      <c r="W230">
        <v>78.75</v>
      </c>
      <c r="X230">
        <v>86.72</v>
      </c>
    </row>
    <row r="231" spans="1:24" x14ac:dyDescent="0.25">
      <c r="A231">
        <v>228</v>
      </c>
      <c r="B231">
        <v>46.48</v>
      </c>
      <c r="C231">
        <v>77.19</v>
      </c>
      <c r="D231">
        <v>60.51</v>
      </c>
      <c r="E231">
        <v>70.930000000000007</v>
      </c>
      <c r="F231">
        <v>59.76</v>
      </c>
      <c r="G231">
        <v>73.38</v>
      </c>
      <c r="H231">
        <v>71</v>
      </c>
      <c r="I231">
        <v>73.430000000000007</v>
      </c>
      <c r="J231">
        <v>74.72</v>
      </c>
      <c r="K231">
        <v>69.16</v>
      </c>
      <c r="L231">
        <v>65.87</v>
      </c>
      <c r="M231">
        <v>89.65</v>
      </c>
      <c r="N231">
        <v>84.2</v>
      </c>
      <c r="O231">
        <v>66.459999999999994</v>
      </c>
      <c r="P231">
        <v>71.58</v>
      </c>
      <c r="Q231">
        <v>83.89</v>
      </c>
      <c r="R231">
        <v>68.349999999999994</v>
      </c>
      <c r="S231">
        <v>68.5</v>
      </c>
      <c r="T231">
        <v>72.89</v>
      </c>
      <c r="U231">
        <v>69.17</v>
      </c>
      <c r="V231">
        <v>93.21</v>
      </c>
      <c r="W231">
        <v>60.85</v>
      </c>
      <c r="X231">
        <v>68.38</v>
      </c>
    </row>
    <row r="232" spans="1:24" x14ac:dyDescent="0.25">
      <c r="A232">
        <v>229</v>
      </c>
      <c r="B232">
        <v>83.89</v>
      </c>
      <c r="C232">
        <v>80.47</v>
      </c>
      <c r="D232">
        <v>72.709999999999994</v>
      </c>
      <c r="E232">
        <v>68.98</v>
      </c>
      <c r="F232">
        <v>63.4</v>
      </c>
      <c r="G232">
        <v>52.41</v>
      </c>
      <c r="H232">
        <v>76.02</v>
      </c>
      <c r="I232">
        <v>95.17</v>
      </c>
      <c r="J232">
        <v>96.3</v>
      </c>
      <c r="K232">
        <v>54.13</v>
      </c>
      <c r="L232">
        <v>69.69</v>
      </c>
      <c r="M232">
        <v>57.61</v>
      </c>
      <c r="N232">
        <v>86.84</v>
      </c>
      <c r="O232">
        <v>68.849999999999994</v>
      </c>
      <c r="P232">
        <v>64.14</v>
      </c>
      <c r="Q232">
        <v>92.54</v>
      </c>
      <c r="R232">
        <v>66.11</v>
      </c>
      <c r="S232">
        <v>70</v>
      </c>
      <c r="T232">
        <v>68.06</v>
      </c>
      <c r="U232">
        <v>59.27</v>
      </c>
      <c r="V232">
        <v>83.15</v>
      </c>
      <c r="W232">
        <v>83</v>
      </c>
      <c r="X232">
        <v>87.86</v>
      </c>
    </row>
    <row r="233" spans="1:24" x14ac:dyDescent="0.25">
      <c r="A233">
        <v>230</v>
      </c>
      <c r="B233">
        <v>47.35</v>
      </c>
      <c r="C233">
        <v>69.099999999999994</v>
      </c>
      <c r="D233">
        <v>100</v>
      </c>
      <c r="E233">
        <v>88.45</v>
      </c>
      <c r="F233">
        <v>68.099999999999994</v>
      </c>
      <c r="G233">
        <v>76.150000000000006</v>
      </c>
      <c r="H233">
        <v>85.82</v>
      </c>
      <c r="I233">
        <v>73.87</v>
      </c>
      <c r="J233">
        <v>85.88</v>
      </c>
      <c r="K233">
        <v>58.73</v>
      </c>
      <c r="L233">
        <v>56.34</v>
      </c>
      <c r="M233">
        <v>82.99</v>
      </c>
      <c r="N233">
        <v>95.43</v>
      </c>
      <c r="O233">
        <v>67.849999999999994</v>
      </c>
      <c r="P233">
        <v>71.400000000000006</v>
      </c>
      <c r="Q233">
        <v>66.040000000000006</v>
      </c>
      <c r="R233">
        <v>84.06</v>
      </c>
      <c r="S233">
        <v>66.92</v>
      </c>
      <c r="T233">
        <v>71.67</v>
      </c>
      <c r="U233">
        <v>75.040000000000006</v>
      </c>
      <c r="V233">
        <v>100</v>
      </c>
      <c r="W233">
        <v>72.72</v>
      </c>
      <c r="X233">
        <v>57.47</v>
      </c>
    </row>
    <row r="234" spans="1:24" x14ac:dyDescent="0.25">
      <c r="A234">
        <v>231</v>
      </c>
      <c r="B234">
        <v>48.83</v>
      </c>
      <c r="C234">
        <v>77.37</v>
      </c>
      <c r="D234">
        <v>86.52</v>
      </c>
      <c r="E234">
        <v>74.72</v>
      </c>
      <c r="F234">
        <v>68.89</v>
      </c>
      <c r="G234">
        <v>77.75</v>
      </c>
      <c r="H234">
        <v>71.95</v>
      </c>
      <c r="I234">
        <v>73.989999999999995</v>
      </c>
      <c r="J234">
        <v>84.61</v>
      </c>
      <c r="K234">
        <v>64.290000000000006</v>
      </c>
      <c r="L234">
        <v>68.39</v>
      </c>
      <c r="M234">
        <v>55.52</v>
      </c>
      <c r="N234">
        <v>55.05</v>
      </c>
      <c r="O234">
        <v>62.72</v>
      </c>
      <c r="P234">
        <v>85.92</v>
      </c>
      <c r="Q234">
        <v>59.51</v>
      </c>
      <c r="R234">
        <v>57.84</v>
      </c>
      <c r="S234">
        <v>69.92</v>
      </c>
      <c r="T234">
        <v>67.88</v>
      </c>
      <c r="U234">
        <v>70.11</v>
      </c>
      <c r="V234">
        <v>69.23</v>
      </c>
      <c r="W234">
        <v>89.49</v>
      </c>
      <c r="X234">
        <v>74.319999999999993</v>
      </c>
    </row>
    <row r="235" spans="1:24" x14ac:dyDescent="0.25">
      <c r="A235">
        <v>232</v>
      </c>
      <c r="B235">
        <v>35.909999999999997</v>
      </c>
      <c r="C235">
        <v>74.180000000000007</v>
      </c>
      <c r="D235">
        <v>81.99</v>
      </c>
      <c r="E235">
        <v>75.28</v>
      </c>
      <c r="F235">
        <v>72.3</v>
      </c>
      <c r="G235">
        <v>54.18</v>
      </c>
      <c r="H235">
        <v>75.63</v>
      </c>
      <c r="I235">
        <v>100</v>
      </c>
      <c r="J235">
        <v>66.42</v>
      </c>
      <c r="K235">
        <v>77.09</v>
      </c>
      <c r="L235">
        <v>77.53</v>
      </c>
      <c r="M235">
        <v>76.430000000000007</v>
      </c>
      <c r="N235">
        <v>74.849999999999994</v>
      </c>
      <c r="O235">
        <v>59.68</v>
      </c>
      <c r="P235">
        <v>89.89</v>
      </c>
      <c r="Q235">
        <v>82.06</v>
      </c>
      <c r="R235">
        <v>88.35</v>
      </c>
      <c r="S235">
        <v>85.62</v>
      </c>
      <c r="T235">
        <v>70.59</v>
      </c>
      <c r="U235">
        <v>73.12</v>
      </c>
      <c r="V235">
        <v>76.14</v>
      </c>
      <c r="W235">
        <v>100</v>
      </c>
      <c r="X235">
        <v>66.72</v>
      </c>
    </row>
    <row r="236" spans="1:24" x14ac:dyDescent="0.25">
      <c r="A236">
        <v>233</v>
      </c>
      <c r="B236">
        <v>48.71</v>
      </c>
      <c r="C236">
        <v>86.47</v>
      </c>
      <c r="D236">
        <v>89.65</v>
      </c>
      <c r="E236">
        <v>93.87</v>
      </c>
      <c r="F236">
        <v>72.75</v>
      </c>
      <c r="G236">
        <v>68.16</v>
      </c>
      <c r="H236">
        <v>79.36</v>
      </c>
      <c r="I236">
        <v>71.040000000000006</v>
      </c>
      <c r="J236">
        <v>83.66</v>
      </c>
      <c r="K236">
        <v>58.28</v>
      </c>
      <c r="L236">
        <v>68.900000000000006</v>
      </c>
      <c r="M236">
        <v>64.25</v>
      </c>
      <c r="N236">
        <v>58.46</v>
      </c>
      <c r="O236">
        <v>74.290000000000006</v>
      </c>
      <c r="P236">
        <v>67.69</v>
      </c>
      <c r="Q236">
        <v>70.39</v>
      </c>
      <c r="R236">
        <v>75.02</v>
      </c>
      <c r="S236">
        <v>65.86</v>
      </c>
      <c r="T236">
        <v>74.13</v>
      </c>
      <c r="U236">
        <v>70.77</v>
      </c>
      <c r="V236">
        <v>77.92</v>
      </c>
      <c r="W236">
        <v>100</v>
      </c>
      <c r="X236">
        <v>75.87</v>
      </c>
    </row>
    <row r="237" spans="1:24" x14ac:dyDescent="0.25">
      <c r="A237">
        <v>234</v>
      </c>
      <c r="B237">
        <v>64.89</v>
      </c>
      <c r="C237">
        <v>66.010000000000005</v>
      </c>
      <c r="D237">
        <v>70.25</v>
      </c>
      <c r="E237">
        <v>82.83</v>
      </c>
      <c r="F237">
        <v>58.26</v>
      </c>
      <c r="G237">
        <v>82.49</v>
      </c>
      <c r="H237">
        <v>65.91</v>
      </c>
      <c r="I237">
        <v>75.53</v>
      </c>
      <c r="J237">
        <v>77.319999999999993</v>
      </c>
      <c r="K237">
        <v>84.39</v>
      </c>
      <c r="L237">
        <v>75.22</v>
      </c>
      <c r="M237">
        <v>68.36</v>
      </c>
      <c r="N237">
        <v>89.94</v>
      </c>
      <c r="O237">
        <v>84.75</v>
      </c>
      <c r="P237">
        <v>84.18</v>
      </c>
      <c r="Q237">
        <v>81.73</v>
      </c>
      <c r="R237">
        <v>73.11</v>
      </c>
      <c r="S237">
        <v>83.7</v>
      </c>
      <c r="T237">
        <v>81.39</v>
      </c>
      <c r="U237">
        <v>77.010000000000005</v>
      </c>
      <c r="V237">
        <v>100</v>
      </c>
      <c r="W237">
        <v>85.05</v>
      </c>
      <c r="X237">
        <v>65.3</v>
      </c>
    </row>
    <row r="238" spans="1:24" x14ac:dyDescent="0.25">
      <c r="A238">
        <v>235</v>
      </c>
      <c r="B238">
        <v>60.82</v>
      </c>
      <c r="C238">
        <v>70.72</v>
      </c>
      <c r="D238">
        <v>56.12</v>
      </c>
      <c r="E238">
        <v>95.97</v>
      </c>
      <c r="F238">
        <v>64.58</v>
      </c>
      <c r="G238">
        <v>70.95</v>
      </c>
      <c r="H238">
        <v>89.54</v>
      </c>
      <c r="I238">
        <v>70.53</v>
      </c>
      <c r="J238">
        <v>92.32</v>
      </c>
      <c r="K238">
        <v>87.49</v>
      </c>
      <c r="L238">
        <v>88.18</v>
      </c>
      <c r="M238">
        <v>76.05</v>
      </c>
      <c r="N238">
        <v>96.88</v>
      </c>
      <c r="O238">
        <v>83.35</v>
      </c>
      <c r="P238">
        <v>79.239999999999995</v>
      </c>
      <c r="Q238">
        <v>69.599999999999994</v>
      </c>
      <c r="R238">
        <v>80.459999999999994</v>
      </c>
      <c r="S238">
        <v>93.27</v>
      </c>
      <c r="T238">
        <v>66.69</v>
      </c>
      <c r="U238">
        <v>63.38</v>
      </c>
      <c r="V238">
        <v>66.16</v>
      </c>
      <c r="W238">
        <v>97.93</v>
      </c>
      <c r="X238">
        <v>73.069999999999993</v>
      </c>
    </row>
    <row r="239" spans="1:24" x14ac:dyDescent="0.25">
      <c r="A239">
        <v>236</v>
      </c>
      <c r="B239">
        <v>65.77</v>
      </c>
      <c r="C239">
        <v>64.099999999999994</v>
      </c>
      <c r="D239">
        <v>75.77</v>
      </c>
      <c r="E239">
        <v>76.47</v>
      </c>
      <c r="F239">
        <v>58.54</v>
      </c>
      <c r="G239">
        <v>70.83</v>
      </c>
      <c r="H239">
        <v>74.39</v>
      </c>
      <c r="I239">
        <v>100</v>
      </c>
      <c r="J239">
        <v>75.760000000000005</v>
      </c>
      <c r="K239">
        <v>87.46</v>
      </c>
      <c r="L239">
        <v>80.16</v>
      </c>
      <c r="M239">
        <v>60.99</v>
      </c>
      <c r="N239">
        <v>90.24</v>
      </c>
      <c r="O239">
        <v>80.28</v>
      </c>
      <c r="P239">
        <v>73.08</v>
      </c>
      <c r="Q239">
        <v>88.99</v>
      </c>
      <c r="R239">
        <v>59.43</v>
      </c>
      <c r="S239">
        <v>81.41</v>
      </c>
      <c r="T239">
        <v>75.819999999999993</v>
      </c>
      <c r="U239">
        <v>63.61</v>
      </c>
      <c r="V239">
        <v>53.31</v>
      </c>
      <c r="W239">
        <v>93.97</v>
      </c>
      <c r="X239">
        <v>88.04</v>
      </c>
    </row>
    <row r="240" spans="1:24" x14ac:dyDescent="0.25">
      <c r="A240">
        <v>237</v>
      </c>
      <c r="B240">
        <v>59.16</v>
      </c>
      <c r="C240">
        <v>65.040000000000006</v>
      </c>
      <c r="D240">
        <v>77.48</v>
      </c>
      <c r="E240">
        <v>88.69</v>
      </c>
      <c r="F240">
        <v>71.91</v>
      </c>
      <c r="G240">
        <v>58.44</v>
      </c>
      <c r="H240">
        <v>82.75</v>
      </c>
      <c r="I240">
        <v>64.22</v>
      </c>
      <c r="J240">
        <v>75.75</v>
      </c>
      <c r="K240">
        <v>78.11</v>
      </c>
      <c r="L240">
        <v>80.989999999999995</v>
      </c>
      <c r="M240">
        <v>76.400000000000006</v>
      </c>
      <c r="N240">
        <v>100</v>
      </c>
      <c r="O240">
        <v>64.62</v>
      </c>
      <c r="P240">
        <v>68.180000000000007</v>
      </c>
      <c r="Q240">
        <v>72.72</v>
      </c>
      <c r="R240">
        <v>68</v>
      </c>
      <c r="S240">
        <v>93.78</v>
      </c>
      <c r="T240">
        <v>79.540000000000006</v>
      </c>
      <c r="U240">
        <v>67.7</v>
      </c>
      <c r="V240">
        <v>64.989999999999995</v>
      </c>
      <c r="W240">
        <v>93.17</v>
      </c>
      <c r="X240">
        <v>75.02</v>
      </c>
    </row>
    <row r="241" spans="1:24" x14ac:dyDescent="0.25">
      <c r="A241">
        <v>238</v>
      </c>
      <c r="B241">
        <v>64.17</v>
      </c>
      <c r="C241">
        <v>91.75</v>
      </c>
      <c r="D241">
        <v>61.87</v>
      </c>
      <c r="E241">
        <v>66.63</v>
      </c>
      <c r="F241">
        <v>78.91</v>
      </c>
      <c r="G241">
        <v>78.819999999999993</v>
      </c>
      <c r="H241">
        <v>76.52</v>
      </c>
      <c r="I241">
        <v>70.19</v>
      </c>
      <c r="J241">
        <v>86.6</v>
      </c>
      <c r="K241">
        <v>89.75</v>
      </c>
      <c r="L241">
        <v>78.67</v>
      </c>
      <c r="M241">
        <v>65.930000000000007</v>
      </c>
      <c r="N241">
        <v>85.51</v>
      </c>
      <c r="O241">
        <v>52.62</v>
      </c>
      <c r="P241">
        <v>82.13</v>
      </c>
      <c r="Q241">
        <v>83.89</v>
      </c>
      <c r="R241">
        <v>72.78</v>
      </c>
      <c r="S241">
        <v>68.88</v>
      </c>
      <c r="T241">
        <v>61.43</v>
      </c>
      <c r="U241">
        <v>68.92</v>
      </c>
      <c r="V241">
        <v>73.11</v>
      </c>
      <c r="W241">
        <v>59.24</v>
      </c>
      <c r="X241">
        <v>69.23</v>
      </c>
    </row>
    <row r="242" spans="1:24" x14ac:dyDescent="0.25">
      <c r="A242">
        <v>239</v>
      </c>
      <c r="B242">
        <v>63.63</v>
      </c>
      <c r="C242">
        <v>72.680000000000007</v>
      </c>
      <c r="D242">
        <v>68.180000000000007</v>
      </c>
      <c r="E242">
        <v>69.709999999999994</v>
      </c>
      <c r="F242">
        <v>78.510000000000005</v>
      </c>
      <c r="G242">
        <v>80.45</v>
      </c>
      <c r="H242">
        <v>74.760000000000005</v>
      </c>
      <c r="I242">
        <v>87.94</v>
      </c>
      <c r="J242">
        <v>80.42</v>
      </c>
      <c r="K242">
        <v>69.48</v>
      </c>
      <c r="L242">
        <v>59.64</v>
      </c>
      <c r="M242">
        <v>71.2</v>
      </c>
      <c r="N242">
        <v>70.540000000000006</v>
      </c>
      <c r="O242">
        <v>68.09</v>
      </c>
      <c r="P242">
        <v>71.510000000000005</v>
      </c>
      <c r="Q242">
        <v>80.44</v>
      </c>
      <c r="R242">
        <v>62.54</v>
      </c>
      <c r="S242">
        <v>70.05</v>
      </c>
      <c r="T242">
        <v>75.8</v>
      </c>
      <c r="U242">
        <v>68.650000000000006</v>
      </c>
      <c r="V242">
        <v>57.62</v>
      </c>
      <c r="W242">
        <v>81.75</v>
      </c>
      <c r="X242">
        <v>50.56</v>
      </c>
    </row>
    <row r="243" spans="1:24" x14ac:dyDescent="0.25">
      <c r="A243">
        <v>240</v>
      </c>
      <c r="B243">
        <v>56.14</v>
      </c>
      <c r="C243">
        <v>66.42</v>
      </c>
      <c r="D243">
        <v>76.260000000000005</v>
      </c>
      <c r="E243">
        <v>81.540000000000006</v>
      </c>
      <c r="F243">
        <v>53.05</v>
      </c>
      <c r="G243">
        <v>57.7</v>
      </c>
      <c r="H243">
        <v>83.07</v>
      </c>
      <c r="I243">
        <v>97.1</v>
      </c>
      <c r="J243">
        <v>83.34</v>
      </c>
      <c r="K243">
        <v>72.459999999999994</v>
      </c>
      <c r="L243">
        <v>76.92</v>
      </c>
      <c r="M243">
        <v>52.55</v>
      </c>
      <c r="N243">
        <v>72.09</v>
      </c>
      <c r="O243">
        <v>77.09</v>
      </c>
      <c r="P243">
        <v>73.05</v>
      </c>
      <c r="Q243">
        <v>76.84</v>
      </c>
      <c r="R243">
        <v>77.900000000000006</v>
      </c>
      <c r="S243">
        <v>66.25</v>
      </c>
      <c r="T243">
        <v>70.400000000000006</v>
      </c>
      <c r="U243">
        <v>67.92</v>
      </c>
      <c r="V243">
        <v>90.11</v>
      </c>
      <c r="W243">
        <v>68.62</v>
      </c>
      <c r="X243">
        <v>69.09</v>
      </c>
    </row>
    <row r="244" spans="1:24" x14ac:dyDescent="0.25">
      <c r="A244">
        <v>241</v>
      </c>
      <c r="B244">
        <v>84.31</v>
      </c>
      <c r="C244">
        <v>99.09</v>
      </c>
      <c r="D244">
        <v>87.85</v>
      </c>
      <c r="E244">
        <v>87.99</v>
      </c>
      <c r="F244">
        <v>71.930000000000007</v>
      </c>
      <c r="G244">
        <v>71.12</v>
      </c>
      <c r="H244">
        <v>75.650000000000006</v>
      </c>
      <c r="I244">
        <v>81.290000000000006</v>
      </c>
      <c r="J244">
        <v>86.86</v>
      </c>
      <c r="K244">
        <v>90.1</v>
      </c>
      <c r="L244">
        <v>48.73</v>
      </c>
      <c r="M244">
        <v>69.2</v>
      </c>
      <c r="N244">
        <v>87.99</v>
      </c>
      <c r="O244">
        <v>50.88</v>
      </c>
      <c r="P244">
        <v>70.989999999999995</v>
      </c>
      <c r="Q244">
        <v>57.4</v>
      </c>
      <c r="R244">
        <v>66.36</v>
      </c>
      <c r="S244">
        <v>69.09</v>
      </c>
      <c r="T244">
        <v>73.67</v>
      </c>
      <c r="U244">
        <v>68.23</v>
      </c>
      <c r="V244">
        <v>99.18</v>
      </c>
      <c r="W244">
        <v>76.67</v>
      </c>
      <c r="X244">
        <v>69.87</v>
      </c>
    </row>
    <row r="245" spans="1:24" x14ac:dyDescent="0.25">
      <c r="A245">
        <v>242</v>
      </c>
      <c r="B245">
        <v>71.069999999999993</v>
      </c>
      <c r="C245">
        <v>69.599999999999994</v>
      </c>
      <c r="D245">
        <v>81.099999999999994</v>
      </c>
      <c r="E245">
        <v>94.56</v>
      </c>
      <c r="F245">
        <v>56.15</v>
      </c>
      <c r="G245">
        <v>88.39</v>
      </c>
      <c r="H245">
        <v>84.89</v>
      </c>
      <c r="I245">
        <v>65.650000000000006</v>
      </c>
      <c r="J245">
        <v>82.03</v>
      </c>
      <c r="K245">
        <v>46.42</v>
      </c>
      <c r="L245">
        <v>69.08</v>
      </c>
      <c r="M245">
        <v>54.4</v>
      </c>
      <c r="N245">
        <v>69.650000000000006</v>
      </c>
      <c r="O245">
        <v>80.83</v>
      </c>
      <c r="P245">
        <v>75.06</v>
      </c>
      <c r="Q245">
        <v>71</v>
      </c>
      <c r="R245">
        <v>82</v>
      </c>
      <c r="S245">
        <v>100</v>
      </c>
      <c r="T245">
        <v>74.69</v>
      </c>
      <c r="U245">
        <v>78.709999999999994</v>
      </c>
      <c r="V245">
        <v>86.67</v>
      </c>
      <c r="W245">
        <v>100</v>
      </c>
      <c r="X245">
        <v>59.15</v>
      </c>
    </row>
    <row r="246" spans="1:24" x14ac:dyDescent="0.25">
      <c r="A246">
        <v>243</v>
      </c>
      <c r="B246">
        <v>68.42</v>
      </c>
      <c r="C246">
        <v>78.09</v>
      </c>
      <c r="D246">
        <v>67.69</v>
      </c>
      <c r="E246">
        <v>80.58</v>
      </c>
      <c r="F246">
        <v>59.58</v>
      </c>
      <c r="G246">
        <v>70.290000000000006</v>
      </c>
      <c r="H246">
        <v>84.43</v>
      </c>
      <c r="I246">
        <v>83.39</v>
      </c>
      <c r="J246">
        <v>86.7</v>
      </c>
      <c r="K246">
        <v>72.63</v>
      </c>
      <c r="L246">
        <v>73.59</v>
      </c>
      <c r="M246">
        <v>75.08</v>
      </c>
      <c r="N246">
        <v>68.010000000000005</v>
      </c>
      <c r="O246">
        <v>66.489999999999995</v>
      </c>
      <c r="P246">
        <v>83.42</v>
      </c>
      <c r="Q246">
        <v>98.4</v>
      </c>
      <c r="R246">
        <v>54.68</v>
      </c>
      <c r="S246">
        <v>84.1</v>
      </c>
      <c r="T246">
        <v>71.989999999999995</v>
      </c>
      <c r="U246">
        <v>66.319999999999993</v>
      </c>
      <c r="V246">
        <v>78.23</v>
      </c>
      <c r="W246">
        <v>100</v>
      </c>
      <c r="X246">
        <v>81.12</v>
      </c>
    </row>
    <row r="247" spans="1:24" x14ac:dyDescent="0.25">
      <c r="A247">
        <v>244</v>
      </c>
      <c r="B247">
        <v>55.88</v>
      </c>
      <c r="C247">
        <v>89.03</v>
      </c>
      <c r="D247">
        <v>72.03</v>
      </c>
      <c r="E247">
        <v>81.540000000000006</v>
      </c>
      <c r="F247">
        <v>63.73</v>
      </c>
      <c r="G247">
        <v>79.510000000000005</v>
      </c>
      <c r="H247">
        <v>71.72</v>
      </c>
      <c r="I247">
        <v>76.83</v>
      </c>
      <c r="J247">
        <v>83.69</v>
      </c>
      <c r="K247">
        <v>72.94</v>
      </c>
      <c r="L247">
        <v>67.64</v>
      </c>
      <c r="M247">
        <v>68</v>
      </c>
      <c r="N247">
        <v>94.31</v>
      </c>
      <c r="O247">
        <v>70.790000000000006</v>
      </c>
      <c r="P247">
        <v>88.82</v>
      </c>
      <c r="Q247">
        <v>80.61</v>
      </c>
      <c r="R247">
        <v>65.27</v>
      </c>
      <c r="S247">
        <v>85.51</v>
      </c>
      <c r="T247">
        <v>78.180000000000007</v>
      </c>
      <c r="U247">
        <v>69.099999999999994</v>
      </c>
      <c r="V247">
        <v>82.95</v>
      </c>
      <c r="W247">
        <v>67.23</v>
      </c>
      <c r="X247">
        <v>79.010000000000005</v>
      </c>
    </row>
    <row r="248" spans="1:24" x14ac:dyDescent="0.25">
      <c r="A248">
        <v>245</v>
      </c>
      <c r="B248">
        <v>36.380000000000003</v>
      </c>
      <c r="C248">
        <v>78.48</v>
      </c>
      <c r="D248">
        <v>77.3</v>
      </c>
      <c r="E248">
        <v>100</v>
      </c>
      <c r="F248">
        <v>65.16</v>
      </c>
      <c r="G248">
        <v>54.84</v>
      </c>
      <c r="H248">
        <v>68.44</v>
      </c>
      <c r="I248">
        <v>85.75</v>
      </c>
      <c r="J248">
        <v>80.12</v>
      </c>
      <c r="K248">
        <v>48.22</v>
      </c>
      <c r="L248">
        <v>62.79</v>
      </c>
      <c r="M248">
        <v>67.77</v>
      </c>
      <c r="N248">
        <v>100</v>
      </c>
      <c r="O248">
        <v>83.54</v>
      </c>
      <c r="P248">
        <v>64.400000000000006</v>
      </c>
      <c r="Q248">
        <v>43.95</v>
      </c>
      <c r="R248">
        <v>83.19</v>
      </c>
      <c r="S248">
        <v>75.900000000000006</v>
      </c>
      <c r="T248">
        <v>71.97</v>
      </c>
      <c r="U248">
        <v>64.73</v>
      </c>
      <c r="V248">
        <v>77.36</v>
      </c>
      <c r="W248">
        <v>63.41</v>
      </c>
      <c r="X248">
        <v>62.7</v>
      </c>
    </row>
    <row r="249" spans="1:24" x14ac:dyDescent="0.25">
      <c r="A249">
        <v>246</v>
      </c>
      <c r="B249">
        <v>59.3</v>
      </c>
      <c r="C249">
        <v>68.91</v>
      </c>
      <c r="D249">
        <v>92.19</v>
      </c>
      <c r="E249">
        <v>95.24</v>
      </c>
      <c r="F249">
        <v>63.96</v>
      </c>
      <c r="G249">
        <v>59.72</v>
      </c>
      <c r="H249">
        <v>76.569999999999993</v>
      </c>
      <c r="I249">
        <v>78.97</v>
      </c>
      <c r="J249">
        <v>76.31</v>
      </c>
      <c r="K249">
        <v>72.900000000000006</v>
      </c>
      <c r="L249">
        <v>73.790000000000006</v>
      </c>
      <c r="M249">
        <v>70.19</v>
      </c>
      <c r="N249">
        <v>80.72</v>
      </c>
      <c r="O249">
        <v>70.290000000000006</v>
      </c>
      <c r="P249">
        <v>71.540000000000006</v>
      </c>
      <c r="Q249">
        <v>69.36</v>
      </c>
      <c r="R249">
        <v>65.39</v>
      </c>
      <c r="S249">
        <v>55.66</v>
      </c>
      <c r="T249">
        <v>63.9</v>
      </c>
      <c r="U249">
        <v>57.19</v>
      </c>
      <c r="V249">
        <v>71.97</v>
      </c>
      <c r="W249">
        <v>91.39</v>
      </c>
      <c r="X249">
        <v>55.92</v>
      </c>
    </row>
    <row r="250" spans="1:24" x14ac:dyDescent="0.25">
      <c r="A250">
        <v>247</v>
      </c>
      <c r="B250">
        <v>66.290000000000006</v>
      </c>
      <c r="C250">
        <v>68.83</v>
      </c>
      <c r="D250">
        <v>87.36</v>
      </c>
      <c r="E250">
        <v>100</v>
      </c>
      <c r="F250">
        <v>85.7</v>
      </c>
      <c r="G250">
        <v>71.38</v>
      </c>
      <c r="H250">
        <v>86.03</v>
      </c>
      <c r="I250">
        <v>99.3</v>
      </c>
      <c r="J250">
        <v>82.11</v>
      </c>
      <c r="K250">
        <v>72.59</v>
      </c>
      <c r="L250">
        <v>82.09</v>
      </c>
      <c r="M250">
        <v>67.680000000000007</v>
      </c>
      <c r="N250">
        <v>74.69</v>
      </c>
      <c r="O250">
        <v>72.31</v>
      </c>
      <c r="P250">
        <v>95.65</v>
      </c>
      <c r="Q250">
        <v>57.73</v>
      </c>
      <c r="R250">
        <v>53.86</v>
      </c>
      <c r="S250">
        <v>76.81</v>
      </c>
      <c r="T250">
        <v>72.260000000000005</v>
      </c>
      <c r="U250">
        <v>68.53</v>
      </c>
      <c r="V250">
        <v>64.47</v>
      </c>
      <c r="W250">
        <v>100</v>
      </c>
      <c r="X250">
        <v>87.7</v>
      </c>
    </row>
    <row r="251" spans="1:24" x14ac:dyDescent="0.25">
      <c r="A251">
        <v>248</v>
      </c>
      <c r="B251">
        <v>38.909999999999997</v>
      </c>
      <c r="C251">
        <v>77.989999999999995</v>
      </c>
      <c r="D251">
        <v>76.650000000000006</v>
      </c>
      <c r="E251">
        <v>83.96</v>
      </c>
      <c r="F251">
        <v>62.74</v>
      </c>
      <c r="G251">
        <v>71.09</v>
      </c>
      <c r="H251">
        <v>68.319999999999993</v>
      </c>
      <c r="I251">
        <v>71.97</v>
      </c>
      <c r="J251">
        <v>67.739999999999995</v>
      </c>
      <c r="K251">
        <v>55.99</v>
      </c>
      <c r="L251">
        <v>68.930000000000007</v>
      </c>
      <c r="M251">
        <v>63.65</v>
      </c>
      <c r="N251">
        <v>76.44</v>
      </c>
      <c r="O251">
        <v>61.33</v>
      </c>
      <c r="P251">
        <v>76.569999999999993</v>
      </c>
      <c r="Q251">
        <v>87.15</v>
      </c>
      <c r="R251">
        <v>72.37</v>
      </c>
      <c r="S251">
        <v>88.84</v>
      </c>
      <c r="T251">
        <v>69.34</v>
      </c>
      <c r="U251">
        <v>68.400000000000006</v>
      </c>
      <c r="V251">
        <v>94.06</v>
      </c>
      <c r="W251">
        <v>88.55</v>
      </c>
      <c r="X251">
        <v>62.75</v>
      </c>
    </row>
    <row r="252" spans="1:24" x14ac:dyDescent="0.25">
      <c r="A252">
        <v>249</v>
      </c>
      <c r="B252">
        <v>75.67</v>
      </c>
      <c r="C252">
        <v>70.94</v>
      </c>
      <c r="D252">
        <v>95.24</v>
      </c>
      <c r="E252">
        <v>93.21</v>
      </c>
      <c r="F252">
        <v>64.44</v>
      </c>
      <c r="G252">
        <v>72.62</v>
      </c>
      <c r="H252">
        <v>78.13</v>
      </c>
      <c r="I252">
        <v>79.400000000000006</v>
      </c>
      <c r="J252">
        <v>75.069999999999993</v>
      </c>
      <c r="K252">
        <v>72.290000000000006</v>
      </c>
      <c r="L252">
        <v>69.290000000000006</v>
      </c>
      <c r="M252">
        <v>79.599999999999994</v>
      </c>
      <c r="N252">
        <v>99.86</v>
      </c>
      <c r="O252">
        <v>75.37</v>
      </c>
      <c r="P252">
        <v>72.040000000000006</v>
      </c>
      <c r="Q252">
        <v>65.55</v>
      </c>
      <c r="R252">
        <v>62.6</v>
      </c>
      <c r="S252">
        <v>71.349999999999994</v>
      </c>
      <c r="T252">
        <v>72.28</v>
      </c>
      <c r="U252">
        <v>67.48</v>
      </c>
      <c r="V252">
        <v>55.16</v>
      </c>
      <c r="W252">
        <v>66.78</v>
      </c>
      <c r="X252">
        <v>53.53</v>
      </c>
    </row>
    <row r="253" spans="1:24" x14ac:dyDescent="0.25">
      <c r="A253">
        <v>250</v>
      </c>
      <c r="B253">
        <v>56.11</v>
      </c>
      <c r="C253">
        <v>92.73</v>
      </c>
      <c r="D253">
        <v>97.89</v>
      </c>
      <c r="E253">
        <v>69.180000000000007</v>
      </c>
      <c r="F253">
        <v>58.48</v>
      </c>
      <c r="G253">
        <v>55</v>
      </c>
      <c r="H253">
        <v>82.11</v>
      </c>
      <c r="I253">
        <v>30.63</v>
      </c>
      <c r="J253">
        <v>96.77</v>
      </c>
      <c r="K253">
        <v>63.74</v>
      </c>
      <c r="L253">
        <v>73.8</v>
      </c>
      <c r="M253">
        <v>84.98</v>
      </c>
      <c r="N253">
        <v>87.91</v>
      </c>
      <c r="O253">
        <v>54.9</v>
      </c>
      <c r="P253">
        <v>76</v>
      </c>
      <c r="Q253">
        <v>84.75</v>
      </c>
      <c r="R253">
        <v>76.86</v>
      </c>
      <c r="S253">
        <v>73.790000000000006</v>
      </c>
      <c r="T253">
        <v>74.16</v>
      </c>
      <c r="U253">
        <v>72.12</v>
      </c>
      <c r="V253">
        <v>72.66</v>
      </c>
      <c r="W253">
        <v>90.2</v>
      </c>
      <c r="X253">
        <v>55.55</v>
      </c>
    </row>
    <row r="254" spans="1:24" x14ac:dyDescent="0.25">
      <c r="A254">
        <v>251</v>
      </c>
      <c r="B254">
        <v>62.15</v>
      </c>
      <c r="C254">
        <v>75.97</v>
      </c>
      <c r="D254">
        <v>85.25</v>
      </c>
      <c r="E254">
        <v>98.22</v>
      </c>
      <c r="F254">
        <v>57.99</v>
      </c>
      <c r="G254">
        <v>78.44</v>
      </c>
      <c r="H254">
        <v>62.44</v>
      </c>
      <c r="I254">
        <v>56.81</v>
      </c>
      <c r="J254">
        <v>84.4</v>
      </c>
      <c r="K254">
        <v>50.33</v>
      </c>
      <c r="L254">
        <v>68.78</v>
      </c>
      <c r="M254">
        <v>50.86</v>
      </c>
      <c r="N254">
        <v>74.52</v>
      </c>
      <c r="O254">
        <v>60.97</v>
      </c>
      <c r="P254">
        <v>78.569999999999993</v>
      </c>
      <c r="Q254">
        <v>70.849999999999994</v>
      </c>
      <c r="R254">
        <v>61.57</v>
      </c>
      <c r="S254">
        <v>79.260000000000005</v>
      </c>
      <c r="T254">
        <v>78.94</v>
      </c>
      <c r="U254">
        <v>73.63</v>
      </c>
      <c r="V254">
        <v>75.45</v>
      </c>
      <c r="W254">
        <v>66.709999999999994</v>
      </c>
      <c r="X254">
        <v>58.16</v>
      </c>
    </row>
    <row r="255" spans="1:24" x14ac:dyDescent="0.25">
      <c r="A255">
        <v>252</v>
      </c>
      <c r="B255">
        <v>63.48</v>
      </c>
      <c r="C255">
        <v>79.23</v>
      </c>
      <c r="D255">
        <v>51.71</v>
      </c>
      <c r="E255">
        <v>72</v>
      </c>
      <c r="F255">
        <v>70.08</v>
      </c>
      <c r="G255">
        <v>35.64</v>
      </c>
      <c r="H255">
        <v>44.43</v>
      </c>
      <c r="I255">
        <v>84.96</v>
      </c>
      <c r="J255">
        <v>81.36</v>
      </c>
      <c r="K255">
        <v>60.92</v>
      </c>
      <c r="L255">
        <v>74.790000000000006</v>
      </c>
      <c r="M255">
        <v>73</v>
      </c>
      <c r="N255">
        <v>68.3</v>
      </c>
      <c r="O255">
        <v>63.35</v>
      </c>
      <c r="P255">
        <v>80.12</v>
      </c>
      <c r="Q255">
        <v>82.11</v>
      </c>
      <c r="R255">
        <v>66.599999999999994</v>
      </c>
      <c r="S255">
        <v>69.38</v>
      </c>
      <c r="T255">
        <v>62.96</v>
      </c>
      <c r="U255">
        <v>77.849999999999994</v>
      </c>
      <c r="V255">
        <v>68.790000000000006</v>
      </c>
      <c r="W255">
        <v>92.12</v>
      </c>
      <c r="X255">
        <v>73.7</v>
      </c>
    </row>
    <row r="256" spans="1:24" x14ac:dyDescent="0.25">
      <c r="A256">
        <v>253</v>
      </c>
      <c r="B256">
        <v>76.12</v>
      </c>
      <c r="C256">
        <v>81.45</v>
      </c>
      <c r="D256">
        <v>90.26</v>
      </c>
      <c r="E256">
        <v>94.15</v>
      </c>
      <c r="F256">
        <v>67.38</v>
      </c>
      <c r="G256">
        <v>55.8</v>
      </c>
      <c r="H256">
        <v>86.29</v>
      </c>
      <c r="I256">
        <v>85</v>
      </c>
      <c r="J256">
        <v>91.77</v>
      </c>
      <c r="K256">
        <v>84.14</v>
      </c>
      <c r="L256">
        <v>74.709999999999994</v>
      </c>
      <c r="M256">
        <v>73.05</v>
      </c>
      <c r="N256">
        <v>75</v>
      </c>
      <c r="O256">
        <v>68.150000000000006</v>
      </c>
      <c r="P256">
        <v>83.27</v>
      </c>
      <c r="Q256">
        <v>85.28</v>
      </c>
      <c r="R256">
        <v>62.05</v>
      </c>
      <c r="S256">
        <v>56.59</v>
      </c>
      <c r="T256">
        <v>74.38</v>
      </c>
      <c r="U256">
        <v>65.39</v>
      </c>
      <c r="V256">
        <v>53.85</v>
      </c>
      <c r="W256">
        <v>100</v>
      </c>
      <c r="X256">
        <v>61.05</v>
      </c>
    </row>
    <row r="257" spans="1:24" x14ac:dyDescent="0.25">
      <c r="A257">
        <v>254</v>
      </c>
      <c r="B257">
        <v>66.099999999999994</v>
      </c>
      <c r="C257">
        <v>88.62</v>
      </c>
      <c r="D257">
        <v>73.25</v>
      </c>
      <c r="E257">
        <v>74.45</v>
      </c>
      <c r="F257">
        <v>71.239999999999995</v>
      </c>
      <c r="G257">
        <v>81.91</v>
      </c>
      <c r="H257">
        <v>78.22</v>
      </c>
      <c r="I257">
        <v>91.74</v>
      </c>
      <c r="J257">
        <v>87.3</v>
      </c>
      <c r="K257">
        <v>60.81</v>
      </c>
      <c r="L257">
        <v>75.849999999999994</v>
      </c>
      <c r="M257">
        <v>69.459999999999994</v>
      </c>
      <c r="N257">
        <v>94.6</v>
      </c>
      <c r="O257">
        <v>63.51</v>
      </c>
      <c r="P257">
        <v>88.15</v>
      </c>
      <c r="Q257">
        <v>100</v>
      </c>
      <c r="R257">
        <v>72.69</v>
      </c>
      <c r="S257">
        <v>100</v>
      </c>
      <c r="T257">
        <v>61.07</v>
      </c>
      <c r="U257">
        <v>63.03</v>
      </c>
      <c r="V257">
        <v>76.44</v>
      </c>
      <c r="W257">
        <v>81.099999999999994</v>
      </c>
      <c r="X257">
        <v>47.09</v>
      </c>
    </row>
    <row r="258" spans="1:24" x14ac:dyDescent="0.25">
      <c r="A258">
        <v>255</v>
      </c>
      <c r="B258">
        <v>69.709999999999994</v>
      </c>
      <c r="C258">
        <v>65.45</v>
      </c>
      <c r="D258">
        <v>78.55</v>
      </c>
      <c r="E258">
        <v>100</v>
      </c>
      <c r="F258">
        <v>78.45</v>
      </c>
      <c r="G258">
        <v>64.459999999999994</v>
      </c>
      <c r="H258">
        <v>71.900000000000006</v>
      </c>
      <c r="I258">
        <v>74.75</v>
      </c>
      <c r="J258">
        <v>87.98</v>
      </c>
      <c r="K258">
        <v>76.56</v>
      </c>
      <c r="L258">
        <v>70.430000000000007</v>
      </c>
      <c r="M258">
        <v>66.19</v>
      </c>
      <c r="N258">
        <v>77.790000000000006</v>
      </c>
      <c r="O258">
        <v>72.37</v>
      </c>
      <c r="P258">
        <v>87.65</v>
      </c>
      <c r="Q258">
        <v>76.709999999999994</v>
      </c>
      <c r="R258">
        <v>73.89</v>
      </c>
      <c r="S258">
        <v>82.95</v>
      </c>
      <c r="T258">
        <v>76.069999999999993</v>
      </c>
      <c r="U258">
        <v>66.150000000000006</v>
      </c>
      <c r="V258">
        <v>81.91</v>
      </c>
      <c r="W258">
        <v>100</v>
      </c>
      <c r="X258">
        <v>58.68</v>
      </c>
    </row>
    <row r="259" spans="1:24" x14ac:dyDescent="0.25">
      <c r="A259">
        <v>256</v>
      </c>
      <c r="B259">
        <v>79.62</v>
      </c>
      <c r="C259">
        <v>83.23</v>
      </c>
      <c r="D259">
        <v>91.37</v>
      </c>
      <c r="E259">
        <v>87.19</v>
      </c>
      <c r="F259">
        <v>68.27</v>
      </c>
      <c r="G259">
        <v>67.489999999999995</v>
      </c>
      <c r="H259">
        <v>88.56</v>
      </c>
      <c r="I259">
        <v>92.38</v>
      </c>
      <c r="J259">
        <v>63.31</v>
      </c>
      <c r="K259">
        <v>87.62</v>
      </c>
      <c r="L259">
        <v>67.88</v>
      </c>
      <c r="M259">
        <v>60.97</v>
      </c>
      <c r="N259">
        <v>92.46</v>
      </c>
      <c r="O259">
        <v>61.91</v>
      </c>
      <c r="P259">
        <v>77.39</v>
      </c>
      <c r="Q259">
        <v>90.51</v>
      </c>
      <c r="R259">
        <v>58.17</v>
      </c>
      <c r="S259">
        <v>71.05</v>
      </c>
      <c r="T259">
        <v>64.17</v>
      </c>
      <c r="U259">
        <v>71.31</v>
      </c>
      <c r="V259">
        <v>58.56</v>
      </c>
      <c r="W259">
        <v>84.71</v>
      </c>
      <c r="X259">
        <v>91.66</v>
      </c>
    </row>
    <row r="260" spans="1:24" x14ac:dyDescent="0.25">
      <c r="A260">
        <v>257</v>
      </c>
      <c r="B260">
        <v>82.91</v>
      </c>
      <c r="C260">
        <v>80.569999999999993</v>
      </c>
      <c r="D260">
        <v>88.79</v>
      </c>
      <c r="E260">
        <v>93.3</v>
      </c>
      <c r="F260">
        <v>68.430000000000007</v>
      </c>
      <c r="G260">
        <v>64.97</v>
      </c>
      <c r="H260">
        <v>82.15</v>
      </c>
      <c r="I260">
        <v>84.91</v>
      </c>
      <c r="J260">
        <v>80.03</v>
      </c>
      <c r="K260">
        <v>80.459999999999994</v>
      </c>
      <c r="L260">
        <v>58.06</v>
      </c>
      <c r="M260">
        <v>52.42</v>
      </c>
      <c r="N260">
        <v>84.15</v>
      </c>
      <c r="O260">
        <v>63.79</v>
      </c>
      <c r="P260">
        <v>80.989999999999995</v>
      </c>
      <c r="Q260">
        <v>91.6</v>
      </c>
      <c r="R260">
        <v>58.7</v>
      </c>
      <c r="S260">
        <v>64.83</v>
      </c>
      <c r="T260">
        <v>61.01</v>
      </c>
      <c r="U260">
        <v>66.099999999999994</v>
      </c>
      <c r="V260">
        <v>83.69</v>
      </c>
      <c r="W260">
        <v>63.09</v>
      </c>
      <c r="X260">
        <v>69.56</v>
      </c>
    </row>
    <row r="261" spans="1:24" x14ac:dyDescent="0.25">
      <c r="A261">
        <v>258</v>
      </c>
      <c r="B261">
        <v>79.2</v>
      </c>
      <c r="C261">
        <v>63.29</v>
      </c>
      <c r="D261">
        <v>85.72</v>
      </c>
      <c r="E261">
        <v>52.9</v>
      </c>
      <c r="F261">
        <v>67.22</v>
      </c>
      <c r="G261">
        <v>69.33</v>
      </c>
      <c r="H261">
        <v>77.12</v>
      </c>
      <c r="I261">
        <v>68.739999999999995</v>
      </c>
      <c r="J261">
        <v>78.400000000000006</v>
      </c>
      <c r="K261">
        <v>79.52</v>
      </c>
      <c r="L261">
        <v>60.87</v>
      </c>
      <c r="M261">
        <v>81.680000000000007</v>
      </c>
      <c r="N261">
        <v>96.61</v>
      </c>
      <c r="O261">
        <v>67.94</v>
      </c>
      <c r="P261">
        <v>79.16</v>
      </c>
      <c r="Q261">
        <v>88.64</v>
      </c>
      <c r="R261">
        <v>71.58</v>
      </c>
      <c r="S261">
        <v>83.57</v>
      </c>
      <c r="T261">
        <v>69.19</v>
      </c>
      <c r="U261">
        <v>58.26</v>
      </c>
      <c r="V261">
        <v>49.33</v>
      </c>
      <c r="W261">
        <v>87.14</v>
      </c>
      <c r="X261">
        <v>65.84</v>
      </c>
    </row>
    <row r="262" spans="1:24" x14ac:dyDescent="0.25">
      <c r="A262">
        <v>259</v>
      </c>
      <c r="B262">
        <v>62.37</v>
      </c>
      <c r="C262">
        <v>84.23</v>
      </c>
      <c r="D262">
        <v>85.58</v>
      </c>
      <c r="E262">
        <v>89.13</v>
      </c>
      <c r="F262">
        <v>69.790000000000006</v>
      </c>
      <c r="G262">
        <v>52</v>
      </c>
      <c r="H262">
        <v>62.84</v>
      </c>
      <c r="I262">
        <v>58.67</v>
      </c>
      <c r="J262">
        <v>73.42</v>
      </c>
      <c r="K262">
        <v>65.78</v>
      </c>
      <c r="L262">
        <v>71.430000000000007</v>
      </c>
      <c r="M262">
        <v>88.43</v>
      </c>
      <c r="N262">
        <v>80.63</v>
      </c>
      <c r="O262">
        <v>58.88</v>
      </c>
      <c r="P262">
        <v>70.569999999999993</v>
      </c>
      <c r="Q262">
        <v>93.37</v>
      </c>
      <c r="R262">
        <v>72.87</v>
      </c>
      <c r="S262">
        <v>75.739999999999995</v>
      </c>
      <c r="T262">
        <v>80.61</v>
      </c>
      <c r="U262">
        <v>77.17</v>
      </c>
      <c r="V262">
        <v>100</v>
      </c>
      <c r="W262">
        <v>82.32</v>
      </c>
      <c r="X262">
        <v>62.67</v>
      </c>
    </row>
    <row r="263" spans="1:24" x14ac:dyDescent="0.25">
      <c r="A263">
        <v>260</v>
      </c>
      <c r="B263">
        <v>62.52</v>
      </c>
      <c r="C263">
        <v>86.05</v>
      </c>
      <c r="D263">
        <v>69.28</v>
      </c>
      <c r="E263">
        <v>78.819999999999993</v>
      </c>
      <c r="F263">
        <v>47.9</v>
      </c>
      <c r="G263">
        <v>63.68</v>
      </c>
      <c r="H263">
        <v>77.81</v>
      </c>
      <c r="I263">
        <v>73.290000000000006</v>
      </c>
      <c r="J263">
        <v>89.15</v>
      </c>
      <c r="K263">
        <v>70.2</v>
      </c>
      <c r="L263">
        <v>76.39</v>
      </c>
      <c r="M263">
        <v>76.459999999999994</v>
      </c>
      <c r="N263">
        <v>82.11</v>
      </c>
      <c r="O263">
        <v>59.3</v>
      </c>
      <c r="P263">
        <v>74.010000000000005</v>
      </c>
      <c r="Q263">
        <v>69.22</v>
      </c>
      <c r="R263">
        <v>69.650000000000006</v>
      </c>
      <c r="S263">
        <v>89.06</v>
      </c>
      <c r="T263">
        <v>64.78</v>
      </c>
      <c r="U263">
        <v>63.24</v>
      </c>
      <c r="V263">
        <v>56.83</v>
      </c>
      <c r="W263">
        <v>95.06</v>
      </c>
      <c r="X263">
        <v>73.459999999999994</v>
      </c>
    </row>
    <row r="264" spans="1:24" x14ac:dyDescent="0.25">
      <c r="A264">
        <v>261</v>
      </c>
      <c r="B264">
        <v>98.49</v>
      </c>
      <c r="C264">
        <v>84.04</v>
      </c>
      <c r="D264">
        <v>72.38</v>
      </c>
      <c r="E264">
        <v>76.89</v>
      </c>
      <c r="F264">
        <v>49.11</v>
      </c>
      <c r="G264">
        <v>88.25</v>
      </c>
      <c r="H264">
        <v>78.02</v>
      </c>
      <c r="I264">
        <v>87.53</v>
      </c>
      <c r="J264">
        <v>92.32</v>
      </c>
      <c r="K264">
        <v>89.16</v>
      </c>
      <c r="L264">
        <v>68.959999999999994</v>
      </c>
      <c r="M264">
        <v>56.59</v>
      </c>
      <c r="N264">
        <v>85.06</v>
      </c>
      <c r="O264">
        <v>65.39</v>
      </c>
      <c r="P264">
        <v>65.44</v>
      </c>
      <c r="Q264">
        <v>63.34</v>
      </c>
      <c r="R264">
        <v>62.16</v>
      </c>
      <c r="S264">
        <v>74.37</v>
      </c>
      <c r="T264">
        <v>69.78</v>
      </c>
      <c r="U264">
        <v>70.92</v>
      </c>
      <c r="V264">
        <v>82.39</v>
      </c>
      <c r="W264">
        <v>82.29</v>
      </c>
      <c r="X264">
        <v>66.17</v>
      </c>
    </row>
    <row r="265" spans="1:24" x14ac:dyDescent="0.25">
      <c r="A265">
        <v>262</v>
      </c>
      <c r="B265">
        <v>65.66</v>
      </c>
      <c r="C265">
        <v>86.52</v>
      </c>
      <c r="D265">
        <v>74.63</v>
      </c>
      <c r="E265">
        <v>65.290000000000006</v>
      </c>
      <c r="F265">
        <v>76.290000000000006</v>
      </c>
      <c r="G265">
        <v>76.400000000000006</v>
      </c>
      <c r="H265">
        <v>75.39</v>
      </c>
      <c r="I265">
        <v>78.8</v>
      </c>
      <c r="J265">
        <v>75.53</v>
      </c>
      <c r="K265">
        <v>79.83</v>
      </c>
      <c r="L265">
        <v>76.290000000000006</v>
      </c>
      <c r="M265">
        <v>57.6</v>
      </c>
      <c r="N265">
        <v>100</v>
      </c>
      <c r="O265">
        <v>66.73</v>
      </c>
      <c r="P265">
        <v>92.34</v>
      </c>
      <c r="Q265">
        <v>73.599999999999994</v>
      </c>
      <c r="R265">
        <v>76.61</v>
      </c>
      <c r="S265">
        <v>72.34</v>
      </c>
      <c r="T265">
        <v>71.099999999999994</v>
      </c>
      <c r="U265">
        <v>64.31</v>
      </c>
      <c r="V265">
        <v>100</v>
      </c>
      <c r="W265">
        <v>89.4</v>
      </c>
      <c r="X265">
        <v>79.08</v>
      </c>
    </row>
    <row r="266" spans="1:24" x14ac:dyDescent="0.25">
      <c r="A266">
        <v>263</v>
      </c>
      <c r="B266">
        <v>50.25</v>
      </c>
      <c r="C266">
        <v>86.58</v>
      </c>
      <c r="D266">
        <v>65.94</v>
      </c>
      <c r="E266">
        <v>100</v>
      </c>
      <c r="F266">
        <v>61.35</v>
      </c>
      <c r="G266">
        <v>78.819999999999993</v>
      </c>
      <c r="H266">
        <v>88.17</v>
      </c>
      <c r="I266">
        <v>96.83</v>
      </c>
      <c r="J266">
        <v>89.39</v>
      </c>
      <c r="K266">
        <v>79.209999999999994</v>
      </c>
      <c r="L266">
        <v>63.55</v>
      </c>
      <c r="M266">
        <v>55.82</v>
      </c>
      <c r="N266">
        <v>61.28</v>
      </c>
      <c r="O266">
        <v>67.67</v>
      </c>
      <c r="P266">
        <v>73.38</v>
      </c>
      <c r="Q266">
        <v>53.4</v>
      </c>
      <c r="R266">
        <v>76.3</v>
      </c>
      <c r="S266">
        <v>85.22</v>
      </c>
      <c r="T266">
        <v>72.12</v>
      </c>
      <c r="U266">
        <v>74.19</v>
      </c>
      <c r="V266">
        <v>69.69</v>
      </c>
      <c r="W266">
        <v>78.95</v>
      </c>
      <c r="X266">
        <v>79.430000000000007</v>
      </c>
    </row>
    <row r="267" spans="1:24" x14ac:dyDescent="0.25">
      <c r="A267">
        <v>264</v>
      </c>
      <c r="B267">
        <v>68.05</v>
      </c>
      <c r="C267">
        <v>82.58</v>
      </c>
      <c r="D267">
        <v>70.62</v>
      </c>
      <c r="E267">
        <v>89.6</v>
      </c>
      <c r="F267">
        <v>68.239999999999995</v>
      </c>
      <c r="G267">
        <v>84.13</v>
      </c>
      <c r="H267">
        <v>84.36</v>
      </c>
      <c r="I267">
        <v>66.13</v>
      </c>
      <c r="J267">
        <v>92.59</v>
      </c>
      <c r="K267">
        <v>65.180000000000007</v>
      </c>
      <c r="L267">
        <v>80.72</v>
      </c>
      <c r="M267">
        <v>74.55</v>
      </c>
      <c r="N267">
        <v>65.67</v>
      </c>
      <c r="O267">
        <v>58.05</v>
      </c>
      <c r="P267">
        <v>84.29</v>
      </c>
      <c r="Q267">
        <v>100</v>
      </c>
      <c r="R267">
        <v>59.23</v>
      </c>
      <c r="S267">
        <v>95.42</v>
      </c>
      <c r="T267">
        <v>64.709999999999994</v>
      </c>
      <c r="U267">
        <v>71.37</v>
      </c>
      <c r="V267">
        <v>84.98</v>
      </c>
      <c r="W267">
        <v>59.23</v>
      </c>
      <c r="X267">
        <v>66.73</v>
      </c>
    </row>
    <row r="268" spans="1:24" x14ac:dyDescent="0.25">
      <c r="A268">
        <v>265</v>
      </c>
      <c r="B268">
        <v>74.56</v>
      </c>
      <c r="C268">
        <v>77.28</v>
      </c>
      <c r="D268">
        <v>80.400000000000006</v>
      </c>
      <c r="E268">
        <v>66.290000000000006</v>
      </c>
      <c r="F268">
        <v>56.51</v>
      </c>
      <c r="G268">
        <v>81.650000000000006</v>
      </c>
      <c r="H268">
        <v>84.77</v>
      </c>
      <c r="I268">
        <v>79.14</v>
      </c>
      <c r="J268">
        <v>90.51</v>
      </c>
      <c r="K268">
        <v>76.900000000000006</v>
      </c>
      <c r="L268">
        <v>53</v>
      </c>
      <c r="M268">
        <v>82.49</v>
      </c>
      <c r="N268">
        <v>79.650000000000006</v>
      </c>
      <c r="O268">
        <v>58.39</v>
      </c>
      <c r="P268">
        <v>77.78</v>
      </c>
      <c r="Q268">
        <v>96.77</v>
      </c>
      <c r="R268">
        <v>65.959999999999994</v>
      </c>
      <c r="S268">
        <v>61.8</v>
      </c>
      <c r="T268">
        <v>70.150000000000006</v>
      </c>
      <c r="U268">
        <v>70.48</v>
      </c>
      <c r="V268">
        <v>72.66</v>
      </c>
      <c r="W268">
        <v>78.319999999999993</v>
      </c>
      <c r="X268">
        <v>57.66</v>
      </c>
    </row>
    <row r="269" spans="1:24" x14ac:dyDescent="0.25">
      <c r="A269">
        <v>266</v>
      </c>
      <c r="B269">
        <v>67.790000000000006</v>
      </c>
      <c r="C269">
        <v>72.7</v>
      </c>
      <c r="D269">
        <v>81.66</v>
      </c>
      <c r="E269">
        <v>79.819999999999993</v>
      </c>
      <c r="F269">
        <v>68.38</v>
      </c>
      <c r="G269">
        <v>66.33</v>
      </c>
      <c r="H269">
        <v>74.47</v>
      </c>
      <c r="I269">
        <v>72.25</v>
      </c>
      <c r="J269">
        <v>87.71</v>
      </c>
      <c r="K269">
        <v>61.42</v>
      </c>
      <c r="L269">
        <v>75.39</v>
      </c>
      <c r="M269">
        <v>75.83</v>
      </c>
      <c r="N269">
        <v>83.91</v>
      </c>
      <c r="O269">
        <v>60.53</v>
      </c>
      <c r="P269">
        <v>63.12</v>
      </c>
      <c r="Q269">
        <v>63.11</v>
      </c>
      <c r="R269">
        <v>78.540000000000006</v>
      </c>
      <c r="S269">
        <v>74.540000000000006</v>
      </c>
      <c r="T269">
        <v>78.8</v>
      </c>
      <c r="U269">
        <v>74.489999999999995</v>
      </c>
      <c r="V269">
        <v>84.6</v>
      </c>
      <c r="W269">
        <v>72.260000000000005</v>
      </c>
      <c r="X269">
        <v>65.95</v>
      </c>
    </row>
    <row r="270" spans="1:24" x14ac:dyDescent="0.25">
      <c r="A270">
        <v>267</v>
      </c>
      <c r="B270">
        <v>61.94</v>
      </c>
      <c r="C270">
        <v>80.83</v>
      </c>
      <c r="D270">
        <v>80.88</v>
      </c>
      <c r="E270">
        <v>64.87</v>
      </c>
      <c r="F270">
        <v>53.28</v>
      </c>
      <c r="G270">
        <v>76.819999999999993</v>
      </c>
      <c r="H270">
        <v>64.41</v>
      </c>
      <c r="I270">
        <v>76.69</v>
      </c>
      <c r="J270">
        <v>89.11</v>
      </c>
      <c r="K270">
        <v>62.6</v>
      </c>
      <c r="L270">
        <v>68.239999999999995</v>
      </c>
      <c r="M270">
        <v>77.180000000000007</v>
      </c>
      <c r="N270">
        <v>83.17</v>
      </c>
      <c r="O270">
        <v>60.19</v>
      </c>
      <c r="P270">
        <v>70.47</v>
      </c>
      <c r="Q270">
        <v>86.27</v>
      </c>
      <c r="R270">
        <v>81.28</v>
      </c>
      <c r="S270">
        <v>62.07</v>
      </c>
      <c r="T270">
        <v>63.2</v>
      </c>
      <c r="U270">
        <v>75.510000000000005</v>
      </c>
      <c r="V270">
        <v>61.16</v>
      </c>
      <c r="W270">
        <v>77.08</v>
      </c>
      <c r="X270">
        <v>51.03</v>
      </c>
    </row>
    <row r="271" spans="1:24" x14ac:dyDescent="0.25">
      <c r="A271">
        <v>268</v>
      </c>
      <c r="B271">
        <v>61.23</v>
      </c>
      <c r="C271">
        <v>73.349999999999994</v>
      </c>
      <c r="D271">
        <v>88.65</v>
      </c>
      <c r="E271">
        <v>74.31</v>
      </c>
      <c r="F271">
        <v>54.86</v>
      </c>
      <c r="G271">
        <v>74</v>
      </c>
      <c r="H271">
        <v>57.6</v>
      </c>
      <c r="I271">
        <v>72</v>
      </c>
      <c r="J271">
        <v>55.07</v>
      </c>
      <c r="K271">
        <v>73.44</v>
      </c>
      <c r="L271">
        <v>87.34</v>
      </c>
      <c r="M271">
        <v>55.46</v>
      </c>
      <c r="N271">
        <v>62.76</v>
      </c>
      <c r="O271">
        <v>71.28</v>
      </c>
      <c r="P271">
        <v>89.2</v>
      </c>
      <c r="Q271">
        <v>71.53</v>
      </c>
      <c r="R271">
        <v>70.58</v>
      </c>
      <c r="S271">
        <v>68.63</v>
      </c>
      <c r="T271">
        <v>80.38</v>
      </c>
      <c r="U271">
        <v>72.77</v>
      </c>
      <c r="V271">
        <v>78.63</v>
      </c>
      <c r="W271">
        <v>82.24</v>
      </c>
      <c r="X271">
        <v>92.75</v>
      </c>
    </row>
    <row r="272" spans="1:24" x14ac:dyDescent="0.25">
      <c r="A272">
        <v>269</v>
      </c>
      <c r="B272">
        <v>88.44</v>
      </c>
      <c r="C272">
        <v>96.66</v>
      </c>
      <c r="D272">
        <v>68.69</v>
      </c>
      <c r="E272">
        <v>62.17</v>
      </c>
      <c r="F272">
        <v>55.66</v>
      </c>
      <c r="G272">
        <v>64.14</v>
      </c>
      <c r="H272">
        <v>68</v>
      </c>
      <c r="I272">
        <v>86.62</v>
      </c>
      <c r="J272">
        <v>66.790000000000006</v>
      </c>
      <c r="K272">
        <v>67.78</v>
      </c>
      <c r="L272">
        <v>65.989999999999995</v>
      </c>
      <c r="M272">
        <v>53.71</v>
      </c>
      <c r="N272">
        <v>50.04</v>
      </c>
      <c r="O272">
        <v>69.680000000000007</v>
      </c>
      <c r="P272">
        <v>76.7</v>
      </c>
      <c r="Q272">
        <v>100</v>
      </c>
      <c r="R272">
        <v>73.03</v>
      </c>
      <c r="S272">
        <v>71.09</v>
      </c>
      <c r="T272">
        <v>69.37</v>
      </c>
      <c r="U272">
        <v>72.77</v>
      </c>
      <c r="V272">
        <v>100</v>
      </c>
      <c r="W272">
        <v>98.8</v>
      </c>
      <c r="X272">
        <v>69.55</v>
      </c>
    </row>
    <row r="273" spans="1:24" x14ac:dyDescent="0.25">
      <c r="A273">
        <v>270</v>
      </c>
      <c r="B273">
        <v>61.21</v>
      </c>
      <c r="C273">
        <v>73.41</v>
      </c>
      <c r="D273">
        <v>69.010000000000005</v>
      </c>
      <c r="E273">
        <v>73.63</v>
      </c>
      <c r="F273">
        <v>87</v>
      </c>
      <c r="G273">
        <v>60.77</v>
      </c>
      <c r="H273">
        <v>78.58</v>
      </c>
      <c r="I273">
        <v>70.36</v>
      </c>
      <c r="J273">
        <v>88</v>
      </c>
      <c r="K273">
        <v>63.75</v>
      </c>
      <c r="L273">
        <v>60.57</v>
      </c>
      <c r="M273">
        <v>52.56</v>
      </c>
      <c r="N273">
        <v>99.56</v>
      </c>
      <c r="O273">
        <v>76.040000000000006</v>
      </c>
      <c r="P273">
        <v>67.33</v>
      </c>
      <c r="Q273">
        <v>93.51</v>
      </c>
      <c r="R273">
        <v>63.83</v>
      </c>
      <c r="S273">
        <v>79.260000000000005</v>
      </c>
      <c r="T273">
        <v>67.33</v>
      </c>
      <c r="U273">
        <v>74.59</v>
      </c>
      <c r="V273">
        <v>89.19</v>
      </c>
      <c r="W273">
        <v>90.68</v>
      </c>
      <c r="X273">
        <v>75.680000000000007</v>
      </c>
    </row>
    <row r="274" spans="1:24" x14ac:dyDescent="0.25">
      <c r="A274">
        <v>271</v>
      </c>
      <c r="B274">
        <v>48.83</v>
      </c>
      <c r="C274">
        <v>87.39</v>
      </c>
      <c r="D274">
        <v>91.4</v>
      </c>
      <c r="E274">
        <v>62.22</v>
      </c>
      <c r="F274">
        <v>60.59</v>
      </c>
      <c r="G274">
        <v>74.489999999999995</v>
      </c>
      <c r="H274">
        <v>83.36</v>
      </c>
      <c r="I274">
        <v>74.62</v>
      </c>
      <c r="J274">
        <v>73.34</v>
      </c>
      <c r="K274">
        <v>90.31</v>
      </c>
      <c r="L274">
        <v>66.55</v>
      </c>
      <c r="M274">
        <v>56.77</v>
      </c>
      <c r="N274">
        <v>92.85</v>
      </c>
      <c r="O274">
        <v>68.13</v>
      </c>
      <c r="P274">
        <v>73.77</v>
      </c>
      <c r="Q274">
        <v>75.81</v>
      </c>
      <c r="R274">
        <v>57.21</v>
      </c>
      <c r="S274">
        <v>85.08</v>
      </c>
      <c r="T274">
        <v>75.400000000000006</v>
      </c>
      <c r="U274">
        <v>67.97</v>
      </c>
      <c r="V274">
        <v>93.32</v>
      </c>
      <c r="W274">
        <v>71.52</v>
      </c>
      <c r="X274">
        <v>81.63</v>
      </c>
    </row>
    <row r="275" spans="1:24" x14ac:dyDescent="0.25">
      <c r="A275">
        <v>272</v>
      </c>
      <c r="B275">
        <v>70.64</v>
      </c>
      <c r="C275">
        <v>77.680000000000007</v>
      </c>
      <c r="D275">
        <v>78.72</v>
      </c>
      <c r="E275">
        <v>87.56</v>
      </c>
      <c r="F275">
        <v>58.69</v>
      </c>
      <c r="G275">
        <v>39.35</v>
      </c>
      <c r="H275">
        <v>87.57</v>
      </c>
      <c r="I275">
        <v>59.88</v>
      </c>
      <c r="J275">
        <v>74.42</v>
      </c>
      <c r="K275">
        <v>69.91</v>
      </c>
      <c r="L275">
        <v>73.08</v>
      </c>
      <c r="M275">
        <v>66.989999999999995</v>
      </c>
      <c r="N275">
        <v>85.38</v>
      </c>
      <c r="O275">
        <v>66.599999999999994</v>
      </c>
      <c r="P275">
        <v>82.2</v>
      </c>
      <c r="Q275">
        <v>72.38</v>
      </c>
      <c r="R275">
        <v>67.23</v>
      </c>
      <c r="S275">
        <v>66.819999999999993</v>
      </c>
      <c r="T275">
        <v>88.07</v>
      </c>
      <c r="U275">
        <v>60.42</v>
      </c>
      <c r="V275">
        <v>78.02</v>
      </c>
      <c r="W275">
        <v>68.260000000000005</v>
      </c>
      <c r="X275">
        <v>68.94</v>
      </c>
    </row>
    <row r="276" spans="1:24" x14ac:dyDescent="0.25">
      <c r="A276">
        <v>273</v>
      </c>
      <c r="B276">
        <v>49.3</v>
      </c>
      <c r="C276">
        <v>91.76</v>
      </c>
      <c r="D276">
        <v>59.3</v>
      </c>
      <c r="E276">
        <v>69.89</v>
      </c>
      <c r="F276">
        <v>69.209999999999994</v>
      </c>
      <c r="G276">
        <v>73.569999999999993</v>
      </c>
      <c r="H276">
        <v>75.650000000000006</v>
      </c>
      <c r="I276">
        <v>44.34</v>
      </c>
      <c r="J276">
        <v>91.38</v>
      </c>
      <c r="K276">
        <v>83.5</v>
      </c>
      <c r="L276">
        <v>83.43</v>
      </c>
      <c r="M276">
        <v>76.69</v>
      </c>
      <c r="N276">
        <v>67.3</v>
      </c>
      <c r="O276">
        <v>60.75</v>
      </c>
      <c r="P276">
        <v>64.569999999999993</v>
      </c>
      <c r="Q276">
        <v>62.81</v>
      </c>
      <c r="R276">
        <v>66.510000000000005</v>
      </c>
      <c r="S276">
        <v>74.849999999999994</v>
      </c>
      <c r="T276">
        <v>78.760000000000005</v>
      </c>
      <c r="U276">
        <v>55.61</v>
      </c>
      <c r="V276">
        <v>81.459999999999994</v>
      </c>
      <c r="W276">
        <v>86.49</v>
      </c>
      <c r="X276">
        <v>76</v>
      </c>
    </row>
    <row r="277" spans="1:24" x14ac:dyDescent="0.25">
      <c r="A277">
        <v>274</v>
      </c>
      <c r="B277">
        <v>89.93</v>
      </c>
      <c r="C277">
        <v>58.61</v>
      </c>
      <c r="D277">
        <v>67.66</v>
      </c>
      <c r="E277">
        <v>67.12</v>
      </c>
      <c r="F277">
        <v>65.31</v>
      </c>
      <c r="G277">
        <v>58.21</v>
      </c>
      <c r="H277">
        <v>64.14</v>
      </c>
      <c r="I277">
        <v>71.739999999999995</v>
      </c>
      <c r="J277">
        <v>88.32</v>
      </c>
      <c r="K277">
        <v>70.72</v>
      </c>
      <c r="L277">
        <v>63.78</v>
      </c>
      <c r="M277">
        <v>47.04</v>
      </c>
      <c r="N277">
        <v>68.19</v>
      </c>
      <c r="O277">
        <v>69.63</v>
      </c>
      <c r="P277">
        <v>64.64</v>
      </c>
      <c r="Q277">
        <v>71.39</v>
      </c>
      <c r="R277">
        <v>70.010000000000005</v>
      </c>
      <c r="S277">
        <v>84.69</v>
      </c>
      <c r="T277">
        <v>62.59</v>
      </c>
      <c r="U277">
        <v>77.67</v>
      </c>
      <c r="V277">
        <v>100</v>
      </c>
      <c r="W277">
        <v>99.56</v>
      </c>
      <c r="X277">
        <v>69.12</v>
      </c>
    </row>
    <row r="278" spans="1:24" x14ac:dyDescent="0.25">
      <c r="A278">
        <v>275</v>
      </c>
      <c r="B278">
        <v>87.8</v>
      </c>
      <c r="C278">
        <v>85.48</v>
      </c>
      <c r="D278">
        <v>81.17</v>
      </c>
      <c r="E278">
        <v>95.18</v>
      </c>
      <c r="F278">
        <v>68.53</v>
      </c>
      <c r="G278">
        <v>60.07</v>
      </c>
      <c r="H278">
        <v>84.78</v>
      </c>
      <c r="I278">
        <v>85.02</v>
      </c>
      <c r="J278">
        <v>91.36</v>
      </c>
      <c r="K278">
        <v>60.99</v>
      </c>
      <c r="L278">
        <v>68.569999999999993</v>
      </c>
      <c r="M278">
        <v>59.27</v>
      </c>
      <c r="N278">
        <v>91.38</v>
      </c>
      <c r="O278">
        <v>54.56</v>
      </c>
      <c r="P278">
        <v>76.34</v>
      </c>
      <c r="Q278">
        <v>72.25</v>
      </c>
      <c r="R278">
        <v>76.14</v>
      </c>
      <c r="S278">
        <v>84.28</v>
      </c>
      <c r="T278">
        <v>78.81</v>
      </c>
      <c r="U278">
        <v>62.94</v>
      </c>
      <c r="V278">
        <v>71.73</v>
      </c>
      <c r="W278">
        <v>80.97</v>
      </c>
      <c r="X278">
        <v>65.31</v>
      </c>
    </row>
    <row r="279" spans="1:24" x14ac:dyDescent="0.25">
      <c r="A279">
        <v>276</v>
      </c>
      <c r="B279">
        <v>73.44</v>
      </c>
      <c r="C279">
        <v>74.36</v>
      </c>
      <c r="D279">
        <v>95.72</v>
      </c>
      <c r="E279">
        <v>95.04</v>
      </c>
      <c r="F279">
        <v>59.07</v>
      </c>
      <c r="G279">
        <v>84.64</v>
      </c>
      <c r="H279">
        <v>88.52</v>
      </c>
      <c r="I279">
        <v>77.569999999999993</v>
      </c>
      <c r="J279">
        <v>84.74</v>
      </c>
      <c r="K279">
        <v>81.489999999999995</v>
      </c>
      <c r="L279">
        <v>68.72</v>
      </c>
      <c r="M279">
        <v>58.01</v>
      </c>
      <c r="N279">
        <v>96.39</v>
      </c>
      <c r="O279">
        <v>73</v>
      </c>
      <c r="P279">
        <v>89.32</v>
      </c>
      <c r="Q279">
        <v>82.94</v>
      </c>
      <c r="R279">
        <v>70.58</v>
      </c>
      <c r="S279">
        <v>79.13</v>
      </c>
      <c r="T279">
        <v>74.78</v>
      </c>
      <c r="U279">
        <v>57.52</v>
      </c>
      <c r="V279">
        <v>65.12</v>
      </c>
      <c r="W279">
        <v>75.290000000000006</v>
      </c>
      <c r="X279">
        <v>81.98</v>
      </c>
    </row>
    <row r="280" spans="1:24" x14ac:dyDescent="0.25">
      <c r="A280">
        <v>277</v>
      </c>
      <c r="B280">
        <v>78.319999999999993</v>
      </c>
      <c r="C280">
        <v>58.6</v>
      </c>
      <c r="D280">
        <v>94.05</v>
      </c>
      <c r="E280">
        <v>39.590000000000003</v>
      </c>
      <c r="F280">
        <v>48.47</v>
      </c>
      <c r="G280">
        <v>51.41</v>
      </c>
      <c r="H280">
        <v>78.900000000000006</v>
      </c>
      <c r="I280">
        <v>92.36</v>
      </c>
      <c r="J280">
        <v>77.03</v>
      </c>
      <c r="K280">
        <v>78.430000000000007</v>
      </c>
      <c r="L280">
        <v>69.38</v>
      </c>
      <c r="M280">
        <v>70.3</v>
      </c>
      <c r="N280">
        <v>56.94</v>
      </c>
      <c r="O280">
        <v>55.45</v>
      </c>
      <c r="P280">
        <v>65.849999999999994</v>
      </c>
      <c r="Q280">
        <v>57.1</v>
      </c>
      <c r="R280">
        <v>54.07</v>
      </c>
      <c r="S280">
        <v>49.09</v>
      </c>
      <c r="T280">
        <v>68.14</v>
      </c>
      <c r="U280">
        <v>60.03</v>
      </c>
      <c r="V280">
        <v>91.83</v>
      </c>
      <c r="W280">
        <v>81.09</v>
      </c>
      <c r="X280">
        <v>81.45</v>
      </c>
    </row>
    <row r="281" spans="1:24" x14ac:dyDescent="0.25">
      <c r="A281">
        <v>278</v>
      </c>
      <c r="B281">
        <v>78.98</v>
      </c>
      <c r="C281">
        <v>64.849999999999994</v>
      </c>
      <c r="D281">
        <v>74.94</v>
      </c>
      <c r="E281">
        <v>75.86</v>
      </c>
      <c r="F281">
        <v>79.709999999999994</v>
      </c>
      <c r="G281">
        <v>73.22</v>
      </c>
      <c r="H281">
        <v>72.42</v>
      </c>
      <c r="I281">
        <v>76.02</v>
      </c>
      <c r="J281">
        <v>81.48</v>
      </c>
      <c r="K281">
        <v>75.5</v>
      </c>
      <c r="L281">
        <v>69.16</v>
      </c>
      <c r="M281">
        <v>56.89</v>
      </c>
      <c r="N281">
        <v>80.290000000000006</v>
      </c>
      <c r="O281">
        <v>66.13</v>
      </c>
      <c r="P281">
        <v>55.91</v>
      </c>
      <c r="Q281">
        <v>82.04</v>
      </c>
      <c r="R281">
        <v>95.71</v>
      </c>
      <c r="S281">
        <v>66</v>
      </c>
      <c r="T281">
        <v>63.51</v>
      </c>
      <c r="U281">
        <v>72.599999999999994</v>
      </c>
      <c r="V281">
        <v>77.56</v>
      </c>
      <c r="W281">
        <v>100</v>
      </c>
      <c r="X281">
        <v>82.49</v>
      </c>
    </row>
    <row r="282" spans="1:24" x14ac:dyDescent="0.25">
      <c r="A282">
        <v>279</v>
      </c>
      <c r="B282">
        <v>80.150000000000006</v>
      </c>
      <c r="C282">
        <v>71.14</v>
      </c>
      <c r="D282">
        <v>86.76</v>
      </c>
      <c r="E282">
        <v>80.89</v>
      </c>
      <c r="F282">
        <v>81.150000000000006</v>
      </c>
      <c r="G282">
        <v>59.57</v>
      </c>
      <c r="H282">
        <v>75.73</v>
      </c>
      <c r="I282">
        <v>83.32</v>
      </c>
      <c r="J282">
        <v>85.99</v>
      </c>
      <c r="K282">
        <v>80.14</v>
      </c>
      <c r="L282">
        <v>76.39</v>
      </c>
      <c r="M282">
        <v>63.68</v>
      </c>
      <c r="N282">
        <v>80.45</v>
      </c>
      <c r="O282">
        <v>87.54</v>
      </c>
      <c r="P282">
        <v>69.13</v>
      </c>
      <c r="Q282">
        <v>65.44</v>
      </c>
      <c r="R282">
        <v>61.76</v>
      </c>
      <c r="S282">
        <v>60.14</v>
      </c>
      <c r="T282">
        <v>52.67</v>
      </c>
      <c r="U282">
        <v>57.12</v>
      </c>
      <c r="V282">
        <v>52.26</v>
      </c>
      <c r="W282">
        <v>72.84</v>
      </c>
      <c r="X282">
        <v>95.25</v>
      </c>
    </row>
    <row r="283" spans="1:24" x14ac:dyDescent="0.25">
      <c r="A283">
        <v>280</v>
      </c>
      <c r="B283">
        <v>76.900000000000006</v>
      </c>
      <c r="C283">
        <v>96.36</v>
      </c>
      <c r="D283">
        <v>76.94</v>
      </c>
      <c r="E283">
        <v>91.9</v>
      </c>
      <c r="F283">
        <v>74.97</v>
      </c>
      <c r="G283">
        <v>53.46</v>
      </c>
      <c r="H283">
        <v>70.36</v>
      </c>
      <c r="I283">
        <v>84.78</v>
      </c>
      <c r="J283">
        <v>76.8</v>
      </c>
      <c r="K283">
        <v>84.83</v>
      </c>
      <c r="L283">
        <v>60.55</v>
      </c>
      <c r="M283">
        <v>73.13</v>
      </c>
      <c r="N283">
        <v>94.92</v>
      </c>
      <c r="O283">
        <v>69.58</v>
      </c>
      <c r="P283">
        <v>79.33</v>
      </c>
      <c r="Q283">
        <v>71.28</v>
      </c>
      <c r="R283">
        <v>60.37</v>
      </c>
      <c r="S283">
        <v>90.05</v>
      </c>
      <c r="T283">
        <v>67.02</v>
      </c>
      <c r="U283">
        <v>71.88</v>
      </c>
      <c r="V283">
        <v>71.03</v>
      </c>
      <c r="W283">
        <v>100</v>
      </c>
      <c r="X283">
        <v>66.08</v>
      </c>
    </row>
    <row r="284" spans="1:24" x14ac:dyDescent="0.25">
      <c r="A284">
        <v>281</v>
      </c>
      <c r="B284">
        <v>42.42</v>
      </c>
      <c r="C284">
        <v>70.64</v>
      </c>
      <c r="D284">
        <v>81.849999999999994</v>
      </c>
      <c r="E284">
        <v>93.86</v>
      </c>
      <c r="F284">
        <v>52.07</v>
      </c>
      <c r="G284">
        <v>66.95</v>
      </c>
      <c r="H284">
        <v>65.44</v>
      </c>
      <c r="I284">
        <v>98.89</v>
      </c>
      <c r="J284">
        <v>81.33</v>
      </c>
      <c r="K284">
        <v>75.45</v>
      </c>
      <c r="L284">
        <v>70.489999999999995</v>
      </c>
      <c r="M284">
        <v>65.19</v>
      </c>
      <c r="N284">
        <v>94.23</v>
      </c>
      <c r="O284">
        <v>64.180000000000007</v>
      </c>
      <c r="P284">
        <v>99.59</v>
      </c>
      <c r="Q284">
        <v>83.26</v>
      </c>
      <c r="R284">
        <v>56.27</v>
      </c>
      <c r="S284">
        <v>94.98</v>
      </c>
      <c r="T284">
        <v>69.72</v>
      </c>
      <c r="U284">
        <v>74.58</v>
      </c>
      <c r="V284">
        <v>63.76</v>
      </c>
      <c r="W284">
        <v>92.02</v>
      </c>
      <c r="X284">
        <v>70.66</v>
      </c>
    </row>
    <row r="285" spans="1:24" x14ac:dyDescent="0.25">
      <c r="A285">
        <v>282</v>
      </c>
      <c r="B285">
        <v>72.349999999999994</v>
      </c>
      <c r="C285">
        <v>58.43</v>
      </c>
      <c r="D285">
        <v>86.15</v>
      </c>
      <c r="E285">
        <v>94.98</v>
      </c>
      <c r="F285">
        <v>46.33</v>
      </c>
      <c r="G285">
        <v>65.41</v>
      </c>
      <c r="H285">
        <v>54.92</v>
      </c>
      <c r="I285">
        <v>76.930000000000007</v>
      </c>
      <c r="J285">
        <v>87.37</v>
      </c>
      <c r="K285">
        <v>35.380000000000003</v>
      </c>
      <c r="L285">
        <v>59.5</v>
      </c>
      <c r="M285">
        <v>71.180000000000007</v>
      </c>
      <c r="N285">
        <v>83.81</v>
      </c>
      <c r="O285">
        <v>63.77</v>
      </c>
      <c r="P285">
        <v>72.52</v>
      </c>
      <c r="Q285">
        <v>75.75</v>
      </c>
      <c r="R285">
        <v>79.14</v>
      </c>
      <c r="S285">
        <v>90.66</v>
      </c>
      <c r="T285">
        <v>59.73</v>
      </c>
      <c r="U285">
        <v>62.7</v>
      </c>
      <c r="V285">
        <v>67.459999999999994</v>
      </c>
      <c r="W285">
        <v>83.23</v>
      </c>
      <c r="X285">
        <v>79.92</v>
      </c>
    </row>
    <row r="286" spans="1:24" x14ac:dyDescent="0.25">
      <c r="A286">
        <v>283</v>
      </c>
      <c r="B286">
        <v>79.48</v>
      </c>
      <c r="C286">
        <v>78.510000000000005</v>
      </c>
      <c r="D286">
        <v>88.97</v>
      </c>
      <c r="E286">
        <v>78.66</v>
      </c>
      <c r="F286">
        <v>64.069999999999993</v>
      </c>
      <c r="G286">
        <v>60.96</v>
      </c>
      <c r="H286">
        <v>64.05</v>
      </c>
      <c r="I286">
        <v>96.33</v>
      </c>
      <c r="J286">
        <v>79.930000000000007</v>
      </c>
      <c r="K286">
        <v>77.83</v>
      </c>
      <c r="L286">
        <v>70.209999999999994</v>
      </c>
      <c r="M286">
        <v>77.48</v>
      </c>
      <c r="N286">
        <v>59.27</v>
      </c>
      <c r="O286">
        <v>75.33</v>
      </c>
      <c r="P286">
        <v>86.76</v>
      </c>
      <c r="Q286">
        <v>74.89</v>
      </c>
      <c r="R286">
        <v>57.97</v>
      </c>
      <c r="S286">
        <v>82.34</v>
      </c>
      <c r="T286">
        <v>75.09</v>
      </c>
      <c r="U286">
        <v>65.64</v>
      </c>
      <c r="V286">
        <v>73.650000000000006</v>
      </c>
      <c r="W286">
        <v>96.28</v>
      </c>
      <c r="X286">
        <v>67.37</v>
      </c>
    </row>
    <row r="287" spans="1:24" x14ac:dyDescent="0.25">
      <c r="A287">
        <v>284</v>
      </c>
      <c r="B287">
        <v>85.6</v>
      </c>
      <c r="C287">
        <v>77.89</v>
      </c>
      <c r="D287">
        <v>100</v>
      </c>
      <c r="E287">
        <v>45.53</v>
      </c>
      <c r="F287">
        <v>70.72</v>
      </c>
      <c r="G287">
        <v>58.25</v>
      </c>
      <c r="H287">
        <v>88.32</v>
      </c>
      <c r="I287">
        <v>63.52</v>
      </c>
      <c r="J287">
        <v>84.61</v>
      </c>
      <c r="K287">
        <v>77.77</v>
      </c>
      <c r="L287">
        <v>69.099999999999994</v>
      </c>
      <c r="M287">
        <v>71.53</v>
      </c>
      <c r="N287">
        <v>48.85</v>
      </c>
      <c r="O287">
        <v>67.81</v>
      </c>
      <c r="P287">
        <v>86.21</v>
      </c>
      <c r="Q287">
        <v>83.87</v>
      </c>
      <c r="R287">
        <v>57.97</v>
      </c>
      <c r="S287">
        <v>70.28</v>
      </c>
      <c r="T287">
        <v>72.459999999999994</v>
      </c>
      <c r="U287">
        <v>60.19</v>
      </c>
      <c r="V287">
        <v>80.53</v>
      </c>
      <c r="W287">
        <v>60.75</v>
      </c>
      <c r="X287">
        <v>93.06</v>
      </c>
    </row>
    <row r="288" spans="1:24" x14ac:dyDescent="0.25">
      <c r="A288">
        <v>285</v>
      </c>
      <c r="B288">
        <v>72.209999999999994</v>
      </c>
      <c r="C288">
        <v>77.260000000000005</v>
      </c>
      <c r="D288">
        <v>81.09</v>
      </c>
      <c r="E288">
        <v>57.08</v>
      </c>
      <c r="F288">
        <v>64.08</v>
      </c>
      <c r="G288">
        <v>65.81</v>
      </c>
      <c r="H288">
        <v>70.930000000000007</v>
      </c>
      <c r="I288">
        <v>71.66</v>
      </c>
      <c r="J288">
        <v>84.94</v>
      </c>
      <c r="K288">
        <v>79.58</v>
      </c>
      <c r="L288">
        <v>80.790000000000006</v>
      </c>
      <c r="M288">
        <v>62</v>
      </c>
      <c r="N288">
        <v>53.25</v>
      </c>
      <c r="O288">
        <v>76.83</v>
      </c>
      <c r="P288">
        <v>71.099999999999994</v>
      </c>
      <c r="Q288">
        <v>91.68</v>
      </c>
      <c r="R288">
        <v>68.069999999999993</v>
      </c>
      <c r="S288">
        <v>80.44</v>
      </c>
      <c r="T288">
        <v>66.03</v>
      </c>
      <c r="U288">
        <v>68.599999999999994</v>
      </c>
      <c r="V288">
        <v>76.22</v>
      </c>
      <c r="W288">
        <v>84.28</v>
      </c>
      <c r="X288">
        <v>59.3</v>
      </c>
    </row>
    <row r="289" spans="1:24" x14ac:dyDescent="0.25">
      <c r="A289">
        <v>286</v>
      </c>
      <c r="B289">
        <v>68.78</v>
      </c>
      <c r="C289">
        <v>90.16</v>
      </c>
      <c r="D289">
        <v>81.819999999999993</v>
      </c>
      <c r="E289">
        <v>63.97</v>
      </c>
      <c r="F289">
        <v>75.23</v>
      </c>
      <c r="G289">
        <v>70.459999999999994</v>
      </c>
      <c r="H289">
        <v>82.54</v>
      </c>
      <c r="I289">
        <v>66.88</v>
      </c>
      <c r="J289">
        <v>74.7</v>
      </c>
      <c r="K289">
        <v>75.47</v>
      </c>
      <c r="L289">
        <v>79.61</v>
      </c>
      <c r="M289">
        <v>70.44</v>
      </c>
      <c r="N289">
        <v>98.94</v>
      </c>
      <c r="O289">
        <v>75.290000000000006</v>
      </c>
      <c r="P289">
        <v>67.709999999999994</v>
      </c>
      <c r="Q289">
        <v>58.27</v>
      </c>
      <c r="R289">
        <v>63.95</v>
      </c>
      <c r="S289">
        <v>79.45</v>
      </c>
      <c r="T289">
        <v>65.78</v>
      </c>
      <c r="U289">
        <v>66.540000000000006</v>
      </c>
      <c r="V289">
        <v>64.930000000000007</v>
      </c>
      <c r="W289">
        <v>100</v>
      </c>
      <c r="X289">
        <v>70.430000000000007</v>
      </c>
    </row>
    <row r="290" spans="1:24" x14ac:dyDescent="0.25">
      <c r="A290">
        <v>287</v>
      </c>
      <c r="B290">
        <v>51.68</v>
      </c>
      <c r="C290">
        <v>55.06</v>
      </c>
      <c r="D290">
        <v>81.72</v>
      </c>
      <c r="E290">
        <v>81.99</v>
      </c>
      <c r="F290">
        <v>50.15</v>
      </c>
      <c r="G290">
        <v>67.349999999999994</v>
      </c>
      <c r="H290">
        <v>68.78</v>
      </c>
      <c r="I290">
        <v>84.04</v>
      </c>
      <c r="J290">
        <v>74.06</v>
      </c>
      <c r="K290">
        <v>68.17</v>
      </c>
      <c r="L290">
        <v>54.4</v>
      </c>
      <c r="M290">
        <v>70.209999999999994</v>
      </c>
      <c r="N290">
        <v>96.95</v>
      </c>
      <c r="O290">
        <v>72.88</v>
      </c>
      <c r="P290">
        <v>77.92</v>
      </c>
      <c r="Q290">
        <v>76.290000000000006</v>
      </c>
      <c r="R290">
        <v>57.58</v>
      </c>
      <c r="S290">
        <v>62.2</v>
      </c>
      <c r="T290">
        <v>80.5</v>
      </c>
      <c r="U290">
        <v>71.849999999999994</v>
      </c>
      <c r="V290">
        <v>60.97</v>
      </c>
      <c r="W290">
        <v>99.69</v>
      </c>
      <c r="X290">
        <v>77.94</v>
      </c>
    </row>
    <row r="291" spans="1:24" x14ac:dyDescent="0.25">
      <c r="A291">
        <v>288</v>
      </c>
      <c r="B291">
        <v>75.650000000000006</v>
      </c>
      <c r="C291">
        <v>82.3</v>
      </c>
      <c r="D291">
        <v>82.58</v>
      </c>
      <c r="E291">
        <v>84.49</v>
      </c>
      <c r="F291">
        <v>80.23</v>
      </c>
      <c r="G291">
        <v>71.94</v>
      </c>
      <c r="H291">
        <v>71.459999999999994</v>
      </c>
      <c r="I291">
        <v>80.290000000000006</v>
      </c>
      <c r="J291">
        <v>76.34</v>
      </c>
      <c r="K291">
        <v>74.55</v>
      </c>
      <c r="L291">
        <v>71.599999999999994</v>
      </c>
      <c r="M291">
        <v>70.86</v>
      </c>
      <c r="N291">
        <v>87.6</v>
      </c>
      <c r="O291">
        <v>61.79</v>
      </c>
      <c r="P291">
        <v>76.319999999999993</v>
      </c>
      <c r="Q291">
        <v>83.76</v>
      </c>
      <c r="R291">
        <v>59.61</v>
      </c>
      <c r="S291">
        <v>57.65</v>
      </c>
      <c r="T291">
        <v>77.510000000000005</v>
      </c>
      <c r="U291">
        <v>69.930000000000007</v>
      </c>
      <c r="V291">
        <v>91.55</v>
      </c>
      <c r="W291">
        <v>82.75</v>
      </c>
      <c r="X291">
        <v>87.62</v>
      </c>
    </row>
    <row r="292" spans="1:24" x14ac:dyDescent="0.25">
      <c r="A292">
        <v>289</v>
      </c>
      <c r="B292">
        <v>80.47</v>
      </c>
      <c r="C292">
        <v>79.03</v>
      </c>
      <c r="D292">
        <v>90.39</v>
      </c>
      <c r="E292">
        <v>91.6</v>
      </c>
      <c r="F292">
        <v>63.05</v>
      </c>
      <c r="G292">
        <v>93.23</v>
      </c>
      <c r="H292">
        <v>65.58</v>
      </c>
      <c r="I292">
        <v>75.14</v>
      </c>
      <c r="J292">
        <v>90.95</v>
      </c>
      <c r="K292">
        <v>62.29</v>
      </c>
      <c r="L292">
        <v>60.86</v>
      </c>
      <c r="M292">
        <v>78.08</v>
      </c>
      <c r="N292">
        <v>94.83</v>
      </c>
      <c r="O292">
        <v>74.77</v>
      </c>
      <c r="P292">
        <v>65.650000000000006</v>
      </c>
      <c r="Q292">
        <v>86.85</v>
      </c>
      <c r="R292">
        <v>79.83</v>
      </c>
      <c r="S292">
        <v>76.92</v>
      </c>
      <c r="T292">
        <v>67.5</v>
      </c>
      <c r="U292">
        <v>70.56</v>
      </c>
      <c r="V292">
        <v>78.430000000000007</v>
      </c>
      <c r="W292">
        <v>73.150000000000006</v>
      </c>
      <c r="X292">
        <v>77.5</v>
      </c>
    </row>
    <row r="293" spans="1:24" x14ac:dyDescent="0.25">
      <c r="A293">
        <v>290</v>
      </c>
      <c r="B293">
        <v>89.82</v>
      </c>
      <c r="C293">
        <v>85.87</v>
      </c>
      <c r="D293">
        <v>60.83</v>
      </c>
      <c r="E293">
        <v>87.71</v>
      </c>
      <c r="F293">
        <v>81.900000000000006</v>
      </c>
      <c r="G293">
        <v>84.25</v>
      </c>
      <c r="H293">
        <v>71.87</v>
      </c>
      <c r="I293">
        <v>67.319999999999993</v>
      </c>
      <c r="J293">
        <v>90.32</v>
      </c>
      <c r="K293">
        <v>62.54</v>
      </c>
      <c r="L293">
        <v>68.319999999999993</v>
      </c>
      <c r="M293">
        <v>75.03</v>
      </c>
      <c r="N293">
        <v>76.89</v>
      </c>
      <c r="O293">
        <v>74.52</v>
      </c>
      <c r="P293">
        <v>85.89</v>
      </c>
      <c r="Q293">
        <v>73.45</v>
      </c>
      <c r="R293">
        <v>64.28</v>
      </c>
      <c r="S293">
        <v>57.04</v>
      </c>
      <c r="T293">
        <v>85.18</v>
      </c>
      <c r="U293">
        <v>74.8</v>
      </c>
      <c r="V293">
        <v>54.59</v>
      </c>
      <c r="W293">
        <v>65.52</v>
      </c>
      <c r="X293">
        <v>56.54</v>
      </c>
    </row>
    <row r="294" spans="1:24" x14ac:dyDescent="0.25">
      <c r="A294">
        <v>291</v>
      </c>
      <c r="B294">
        <v>76.010000000000005</v>
      </c>
      <c r="C294">
        <v>73.849999999999994</v>
      </c>
      <c r="D294">
        <v>76.8</v>
      </c>
      <c r="E294">
        <v>60.67</v>
      </c>
      <c r="F294">
        <v>74.56</v>
      </c>
      <c r="G294">
        <v>75.239999999999995</v>
      </c>
      <c r="H294">
        <v>78.040000000000006</v>
      </c>
      <c r="I294">
        <v>70.11</v>
      </c>
      <c r="J294">
        <v>77.489999999999995</v>
      </c>
      <c r="K294">
        <v>79.150000000000006</v>
      </c>
      <c r="L294">
        <v>57.01</v>
      </c>
      <c r="M294">
        <v>71.33</v>
      </c>
      <c r="N294">
        <v>88.1</v>
      </c>
      <c r="O294">
        <v>58.56</v>
      </c>
      <c r="P294">
        <v>73.91</v>
      </c>
      <c r="Q294">
        <v>77.03</v>
      </c>
      <c r="R294">
        <v>62.16</v>
      </c>
      <c r="S294">
        <v>68.61</v>
      </c>
      <c r="T294">
        <v>70.06</v>
      </c>
      <c r="U294">
        <v>70.569999999999993</v>
      </c>
      <c r="V294">
        <v>78.22</v>
      </c>
      <c r="W294">
        <v>97.45</v>
      </c>
      <c r="X294">
        <v>65.8</v>
      </c>
    </row>
    <row r="295" spans="1:24" x14ac:dyDescent="0.25">
      <c r="A295">
        <v>292</v>
      </c>
      <c r="B295">
        <v>67.58</v>
      </c>
      <c r="C295">
        <v>92.94</v>
      </c>
      <c r="D295">
        <v>90.2</v>
      </c>
      <c r="E295">
        <v>89.25</v>
      </c>
      <c r="F295">
        <v>70.36</v>
      </c>
      <c r="G295">
        <v>75.400000000000006</v>
      </c>
      <c r="H295">
        <v>78.17</v>
      </c>
      <c r="I295">
        <v>67.430000000000007</v>
      </c>
      <c r="J295">
        <v>84.57</v>
      </c>
      <c r="K295">
        <v>71.040000000000006</v>
      </c>
      <c r="L295">
        <v>73.33</v>
      </c>
      <c r="M295">
        <v>63.34</v>
      </c>
      <c r="N295">
        <v>77.959999999999994</v>
      </c>
      <c r="O295">
        <v>77.97</v>
      </c>
      <c r="P295">
        <v>59.08</v>
      </c>
      <c r="Q295">
        <v>57.41</v>
      </c>
      <c r="R295">
        <v>61.46</v>
      </c>
      <c r="S295">
        <v>84.82</v>
      </c>
      <c r="T295">
        <v>71.989999999999995</v>
      </c>
      <c r="U295">
        <v>71.05</v>
      </c>
      <c r="V295">
        <v>69.37</v>
      </c>
      <c r="W295">
        <v>96.89</v>
      </c>
      <c r="X295">
        <v>76.19</v>
      </c>
    </row>
    <row r="296" spans="1:24" x14ac:dyDescent="0.25">
      <c r="A296">
        <v>293</v>
      </c>
      <c r="B296">
        <v>69.33</v>
      </c>
      <c r="C296">
        <v>83.96</v>
      </c>
      <c r="D296">
        <v>71.540000000000006</v>
      </c>
      <c r="E296">
        <v>70.459999999999994</v>
      </c>
      <c r="F296">
        <v>63.05</v>
      </c>
      <c r="G296">
        <v>73.319999999999993</v>
      </c>
      <c r="H296">
        <v>73.27</v>
      </c>
      <c r="I296">
        <v>86.65</v>
      </c>
      <c r="J296">
        <v>79.5</v>
      </c>
      <c r="K296">
        <v>65.19</v>
      </c>
      <c r="L296">
        <v>71.5</v>
      </c>
      <c r="M296">
        <v>46.08</v>
      </c>
      <c r="N296">
        <v>52.63</v>
      </c>
      <c r="O296">
        <v>67.16</v>
      </c>
      <c r="P296">
        <v>58.43</v>
      </c>
      <c r="Q296">
        <v>92.41</v>
      </c>
      <c r="R296">
        <v>68.5</v>
      </c>
      <c r="S296">
        <v>79.98</v>
      </c>
      <c r="T296">
        <v>57.43</v>
      </c>
      <c r="U296">
        <v>73.849999999999994</v>
      </c>
      <c r="V296">
        <v>77.040000000000006</v>
      </c>
      <c r="W296">
        <v>89.23</v>
      </c>
      <c r="X296">
        <v>76.95</v>
      </c>
    </row>
    <row r="297" spans="1:24" x14ac:dyDescent="0.25">
      <c r="A297">
        <v>294</v>
      </c>
      <c r="B297">
        <v>53.51</v>
      </c>
      <c r="C297">
        <v>70.150000000000006</v>
      </c>
      <c r="D297">
        <v>72.81</v>
      </c>
      <c r="E297">
        <v>65.63</v>
      </c>
      <c r="F297">
        <v>85.64</v>
      </c>
      <c r="G297">
        <v>73.930000000000007</v>
      </c>
      <c r="H297">
        <v>75.78</v>
      </c>
      <c r="I297">
        <v>86.78</v>
      </c>
      <c r="J297">
        <v>72.12</v>
      </c>
      <c r="K297">
        <v>73.739999999999995</v>
      </c>
      <c r="L297">
        <v>79.16</v>
      </c>
      <c r="M297">
        <v>70.41</v>
      </c>
      <c r="N297">
        <v>88.83</v>
      </c>
      <c r="O297">
        <v>62.2</v>
      </c>
      <c r="P297">
        <v>79.239999999999995</v>
      </c>
      <c r="Q297">
        <v>78.739999999999995</v>
      </c>
      <c r="R297">
        <v>86.15</v>
      </c>
      <c r="S297">
        <v>96.49</v>
      </c>
      <c r="T297">
        <v>70.400000000000006</v>
      </c>
      <c r="U297">
        <v>72.650000000000006</v>
      </c>
      <c r="V297">
        <v>68.63</v>
      </c>
      <c r="W297">
        <v>100</v>
      </c>
      <c r="X297">
        <v>47.62</v>
      </c>
    </row>
    <row r="298" spans="1:24" x14ac:dyDescent="0.25">
      <c r="A298">
        <v>295</v>
      </c>
      <c r="B298">
        <v>53.02</v>
      </c>
      <c r="C298">
        <v>79.53</v>
      </c>
      <c r="D298">
        <v>82.71</v>
      </c>
      <c r="E298">
        <v>61.17</v>
      </c>
      <c r="F298">
        <v>75.150000000000006</v>
      </c>
      <c r="G298">
        <v>72.709999999999994</v>
      </c>
      <c r="H298">
        <v>75.41</v>
      </c>
      <c r="I298">
        <v>59.94</v>
      </c>
      <c r="J298">
        <v>80.47</v>
      </c>
      <c r="K298">
        <v>67.650000000000006</v>
      </c>
      <c r="L298">
        <v>64.94</v>
      </c>
      <c r="M298">
        <v>62.52</v>
      </c>
      <c r="N298">
        <v>64.33</v>
      </c>
      <c r="O298">
        <v>64.86</v>
      </c>
      <c r="P298">
        <v>73.33</v>
      </c>
      <c r="Q298">
        <v>88.23</v>
      </c>
      <c r="R298">
        <v>81.400000000000006</v>
      </c>
      <c r="S298">
        <v>62.32</v>
      </c>
      <c r="T298">
        <v>74.08</v>
      </c>
      <c r="U298">
        <v>70.400000000000006</v>
      </c>
      <c r="V298">
        <v>68.22</v>
      </c>
      <c r="W298">
        <v>92.62</v>
      </c>
      <c r="X298">
        <v>79.7</v>
      </c>
    </row>
    <row r="299" spans="1:24" x14ac:dyDescent="0.25">
      <c r="A299">
        <v>296</v>
      </c>
      <c r="B299">
        <v>74.88</v>
      </c>
      <c r="C299">
        <v>69.709999999999994</v>
      </c>
      <c r="D299">
        <v>69.83</v>
      </c>
      <c r="E299">
        <v>68.2</v>
      </c>
      <c r="F299">
        <v>64.72</v>
      </c>
      <c r="G299">
        <v>71.28</v>
      </c>
      <c r="H299">
        <v>79.23</v>
      </c>
      <c r="I299">
        <v>76.59</v>
      </c>
      <c r="J299">
        <v>74.19</v>
      </c>
      <c r="K299">
        <v>65.28</v>
      </c>
      <c r="L299">
        <v>74.349999999999994</v>
      </c>
      <c r="M299">
        <v>59.3</v>
      </c>
      <c r="N299">
        <v>65.650000000000006</v>
      </c>
      <c r="O299">
        <v>65.37</v>
      </c>
      <c r="P299">
        <v>77.209999999999994</v>
      </c>
      <c r="Q299">
        <v>88.03</v>
      </c>
      <c r="R299">
        <v>56.1</v>
      </c>
      <c r="S299">
        <v>81.2</v>
      </c>
      <c r="T299">
        <v>71.94</v>
      </c>
      <c r="U299">
        <v>80.150000000000006</v>
      </c>
      <c r="V299">
        <v>94.96</v>
      </c>
      <c r="W299">
        <v>97.22</v>
      </c>
      <c r="X299">
        <v>82.45</v>
      </c>
    </row>
    <row r="300" spans="1:24" x14ac:dyDescent="0.25">
      <c r="A300">
        <v>297</v>
      </c>
      <c r="B300">
        <v>66.59</v>
      </c>
      <c r="C300">
        <v>71.62</v>
      </c>
      <c r="D300">
        <v>66.34</v>
      </c>
      <c r="E300">
        <v>90.84</v>
      </c>
      <c r="F300">
        <v>84.79</v>
      </c>
      <c r="G300">
        <v>66.42</v>
      </c>
      <c r="H300">
        <v>74.87</v>
      </c>
      <c r="I300">
        <v>68.48</v>
      </c>
      <c r="J300">
        <v>60.97</v>
      </c>
      <c r="K300">
        <v>74.95</v>
      </c>
      <c r="L300">
        <v>84.61</v>
      </c>
      <c r="M300">
        <v>53.76</v>
      </c>
      <c r="N300">
        <v>64.099999999999994</v>
      </c>
      <c r="O300">
        <v>61.5</v>
      </c>
      <c r="P300">
        <v>65.400000000000006</v>
      </c>
      <c r="Q300">
        <v>78.38</v>
      </c>
      <c r="R300">
        <v>76.430000000000007</v>
      </c>
      <c r="S300">
        <v>86.87</v>
      </c>
      <c r="T300">
        <v>72.08</v>
      </c>
      <c r="U300">
        <v>69.12</v>
      </c>
      <c r="V300">
        <v>72.569999999999993</v>
      </c>
      <c r="W300">
        <v>90.68</v>
      </c>
      <c r="X300">
        <v>81.56</v>
      </c>
    </row>
    <row r="301" spans="1:24" x14ac:dyDescent="0.25">
      <c r="A301">
        <v>298</v>
      </c>
      <c r="B301">
        <v>63.04</v>
      </c>
      <c r="C301">
        <v>92.47</v>
      </c>
      <c r="D301">
        <v>100</v>
      </c>
      <c r="E301">
        <v>92.71</v>
      </c>
      <c r="F301">
        <v>51.19</v>
      </c>
      <c r="G301">
        <v>63.13</v>
      </c>
      <c r="H301">
        <v>69.89</v>
      </c>
      <c r="I301">
        <v>87.24</v>
      </c>
      <c r="J301">
        <v>78.930000000000007</v>
      </c>
      <c r="K301">
        <v>67.150000000000006</v>
      </c>
      <c r="L301">
        <v>67.27</v>
      </c>
      <c r="M301">
        <v>66.45</v>
      </c>
      <c r="N301">
        <v>89.84</v>
      </c>
      <c r="O301">
        <v>53.68</v>
      </c>
      <c r="P301">
        <v>95.18</v>
      </c>
      <c r="Q301">
        <v>75.66</v>
      </c>
      <c r="R301">
        <v>81.010000000000005</v>
      </c>
      <c r="S301">
        <v>79.17</v>
      </c>
      <c r="T301">
        <v>61.8</v>
      </c>
      <c r="U301">
        <v>72.489999999999995</v>
      </c>
      <c r="V301">
        <v>76.87</v>
      </c>
      <c r="W301">
        <v>82.86</v>
      </c>
      <c r="X301">
        <v>72.3</v>
      </c>
    </row>
    <row r="302" spans="1:24" x14ac:dyDescent="0.25">
      <c r="A302">
        <v>299</v>
      </c>
      <c r="B302">
        <v>55.43</v>
      </c>
      <c r="C302">
        <v>100</v>
      </c>
      <c r="D302">
        <v>71.77</v>
      </c>
      <c r="E302">
        <v>65.27</v>
      </c>
      <c r="F302">
        <v>76.98</v>
      </c>
      <c r="G302">
        <v>65.78</v>
      </c>
      <c r="H302">
        <v>81.180000000000007</v>
      </c>
      <c r="I302">
        <v>73.22</v>
      </c>
      <c r="J302">
        <v>82.33</v>
      </c>
      <c r="K302">
        <v>69.53</v>
      </c>
      <c r="L302">
        <v>71.17</v>
      </c>
      <c r="M302">
        <v>62.54</v>
      </c>
      <c r="N302">
        <v>83.93</v>
      </c>
      <c r="O302">
        <v>66.44</v>
      </c>
      <c r="P302">
        <v>73.849999999999994</v>
      </c>
      <c r="Q302">
        <v>80.44</v>
      </c>
      <c r="R302">
        <v>79.099999999999994</v>
      </c>
      <c r="S302">
        <v>86.86</v>
      </c>
      <c r="T302">
        <v>71.22</v>
      </c>
      <c r="U302">
        <v>60.76</v>
      </c>
      <c r="V302">
        <v>82.91</v>
      </c>
      <c r="W302">
        <v>97.76</v>
      </c>
      <c r="X302">
        <v>61.64</v>
      </c>
    </row>
    <row r="303" spans="1:24" x14ac:dyDescent="0.25">
      <c r="A303">
        <v>300</v>
      </c>
      <c r="B303">
        <v>49.67</v>
      </c>
      <c r="C303">
        <v>76.69</v>
      </c>
      <c r="D303">
        <v>83.38</v>
      </c>
      <c r="E303">
        <v>82.19</v>
      </c>
      <c r="F303">
        <v>56.14</v>
      </c>
      <c r="G303">
        <v>72.75</v>
      </c>
      <c r="H303">
        <v>94.06</v>
      </c>
      <c r="I303">
        <v>84.63</v>
      </c>
      <c r="J303">
        <v>85.86</v>
      </c>
      <c r="K303">
        <v>80.97</v>
      </c>
      <c r="L303">
        <v>80.48</v>
      </c>
      <c r="M303">
        <v>75.430000000000007</v>
      </c>
      <c r="N303">
        <v>86.88</v>
      </c>
      <c r="O303">
        <v>60.35</v>
      </c>
      <c r="P303">
        <v>80.09</v>
      </c>
      <c r="Q303">
        <v>64</v>
      </c>
      <c r="R303">
        <v>56.25</v>
      </c>
      <c r="S303">
        <v>73.540000000000006</v>
      </c>
      <c r="T303">
        <v>63.16</v>
      </c>
      <c r="U303">
        <v>77.72</v>
      </c>
      <c r="V303">
        <v>80.83</v>
      </c>
      <c r="W303">
        <v>100</v>
      </c>
      <c r="X303">
        <v>95.79</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81FF9-C0C4-4F9B-AB79-F422A44450C1}">
  <dimension ref="A1:X301"/>
  <sheetViews>
    <sheetView workbookViewId="0">
      <selection activeCell="B5" sqref="B5"/>
    </sheetView>
  </sheetViews>
  <sheetFormatPr defaultColWidth="8.875" defaultRowHeight="15.75" x14ac:dyDescent="0.25"/>
  <sheetData>
    <row r="1" spans="1:24" x14ac:dyDescent="0.25">
      <c r="B1">
        <v>0</v>
      </c>
      <c r="C1">
        <v>1</v>
      </c>
      <c r="D1">
        <v>2</v>
      </c>
      <c r="E1">
        <v>3</v>
      </c>
      <c r="F1">
        <v>4</v>
      </c>
      <c r="G1">
        <v>5</v>
      </c>
      <c r="H1">
        <v>6</v>
      </c>
      <c r="I1">
        <v>7</v>
      </c>
      <c r="J1">
        <v>8</v>
      </c>
      <c r="K1">
        <v>9</v>
      </c>
      <c r="L1">
        <v>10</v>
      </c>
      <c r="M1">
        <v>11</v>
      </c>
      <c r="N1">
        <v>12</v>
      </c>
      <c r="O1">
        <v>13</v>
      </c>
      <c r="P1">
        <v>14</v>
      </c>
      <c r="Q1">
        <v>15</v>
      </c>
      <c r="R1">
        <v>16</v>
      </c>
      <c r="S1">
        <v>17</v>
      </c>
      <c r="T1">
        <v>18</v>
      </c>
      <c r="U1">
        <v>19</v>
      </c>
      <c r="V1">
        <v>20</v>
      </c>
      <c r="W1">
        <v>21</v>
      </c>
      <c r="X1">
        <v>22</v>
      </c>
    </row>
    <row r="2" spans="1:24" x14ac:dyDescent="0.25">
      <c r="A2">
        <v>1</v>
      </c>
      <c r="B2">
        <v>65.03</v>
      </c>
      <c r="C2">
        <v>67.489999999999995</v>
      </c>
      <c r="D2">
        <v>84.48</v>
      </c>
      <c r="E2">
        <v>68.69</v>
      </c>
      <c r="F2">
        <v>60.74</v>
      </c>
      <c r="G2">
        <v>65.569999999999993</v>
      </c>
      <c r="H2">
        <v>93.95</v>
      </c>
      <c r="I2">
        <v>90.71</v>
      </c>
      <c r="J2">
        <v>71.13</v>
      </c>
      <c r="K2">
        <v>81.33</v>
      </c>
      <c r="L2">
        <v>74.52</v>
      </c>
      <c r="M2">
        <v>53.81</v>
      </c>
      <c r="N2">
        <v>77.900000000000006</v>
      </c>
      <c r="O2">
        <v>63.6</v>
      </c>
      <c r="P2">
        <v>81.42</v>
      </c>
      <c r="Q2">
        <v>55.7</v>
      </c>
      <c r="R2">
        <v>66.72</v>
      </c>
      <c r="S2">
        <v>65.290000000000006</v>
      </c>
      <c r="T2">
        <v>72.58</v>
      </c>
      <c r="U2">
        <v>81.62</v>
      </c>
      <c r="V2">
        <v>89.99</v>
      </c>
      <c r="W2">
        <v>74.87</v>
      </c>
      <c r="X2">
        <v>67.87</v>
      </c>
    </row>
    <row r="3" spans="1:24" x14ac:dyDescent="0.25">
      <c r="A3">
        <v>2</v>
      </c>
      <c r="B3">
        <v>47.47</v>
      </c>
      <c r="C3">
        <v>100</v>
      </c>
      <c r="D3">
        <v>90.1</v>
      </c>
      <c r="E3">
        <v>93.71</v>
      </c>
      <c r="F3">
        <v>63.71</v>
      </c>
      <c r="G3">
        <v>76.94</v>
      </c>
      <c r="H3">
        <v>70.430000000000007</v>
      </c>
      <c r="I3">
        <v>82.41</v>
      </c>
      <c r="J3">
        <v>100</v>
      </c>
      <c r="K3">
        <v>79.44</v>
      </c>
      <c r="L3">
        <v>66.290000000000006</v>
      </c>
      <c r="M3">
        <v>77.930000000000007</v>
      </c>
      <c r="N3">
        <v>80.09</v>
      </c>
      <c r="O3">
        <v>85.67</v>
      </c>
      <c r="P3">
        <v>79.680000000000007</v>
      </c>
      <c r="Q3">
        <v>82.1</v>
      </c>
      <c r="R3">
        <v>64.7</v>
      </c>
      <c r="S3">
        <v>68.91</v>
      </c>
      <c r="T3">
        <v>64.209999999999994</v>
      </c>
      <c r="U3">
        <v>69.19</v>
      </c>
      <c r="V3">
        <v>59.2</v>
      </c>
      <c r="W3">
        <v>94.95</v>
      </c>
      <c r="X3">
        <v>76.39</v>
      </c>
    </row>
    <row r="4" spans="1:24" x14ac:dyDescent="0.25">
      <c r="A4">
        <v>3</v>
      </c>
      <c r="B4">
        <v>58.22</v>
      </c>
      <c r="C4">
        <v>87.26</v>
      </c>
      <c r="D4">
        <v>100</v>
      </c>
      <c r="E4">
        <v>100</v>
      </c>
      <c r="F4">
        <v>88.57</v>
      </c>
      <c r="G4">
        <v>70.760000000000005</v>
      </c>
      <c r="H4">
        <v>70.400000000000006</v>
      </c>
      <c r="I4">
        <v>48.51</v>
      </c>
      <c r="J4">
        <v>91.7</v>
      </c>
      <c r="K4">
        <v>89.08</v>
      </c>
      <c r="L4">
        <v>80.77</v>
      </c>
      <c r="M4">
        <v>73.41</v>
      </c>
      <c r="N4">
        <v>78.12</v>
      </c>
      <c r="O4">
        <v>65.09</v>
      </c>
      <c r="P4">
        <v>80.239999999999995</v>
      </c>
      <c r="Q4">
        <v>100</v>
      </c>
      <c r="R4">
        <v>67.94</v>
      </c>
      <c r="S4">
        <v>90.94</v>
      </c>
      <c r="T4">
        <v>67.67</v>
      </c>
      <c r="U4">
        <v>66.319999999999993</v>
      </c>
      <c r="V4">
        <v>91.99</v>
      </c>
      <c r="W4">
        <v>75.48</v>
      </c>
      <c r="X4">
        <v>76.53</v>
      </c>
    </row>
    <row r="5" spans="1:24" x14ac:dyDescent="0.25">
      <c r="A5">
        <v>4</v>
      </c>
      <c r="B5">
        <v>63.06</v>
      </c>
      <c r="C5">
        <v>87.86</v>
      </c>
      <c r="D5">
        <v>80.67</v>
      </c>
      <c r="E5">
        <v>64.2</v>
      </c>
      <c r="F5">
        <v>53.31</v>
      </c>
      <c r="G5">
        <v>88.34</v>
      </c>
      <c r="H5">
        <v>80.959999999999994</v>
      </c>
      <c r="I5">
        <v>77.900000000000006</v>
      </c>
      <c r="J5">
        <v>99.71</v>
      </c>
      <c r="K5">
        <v>62.72</v>
      </c>
      <c r="L5">
        <v>74</v>
      </c>
      <c r="M5">
        <v>56.71</v>
      </c>
      <c r="N5">
        <v>100</v>
      </c>
      <c r="O5">
        <v>64.58</v>
      </c>
      <c r="P5">
        <v>90.17</v>
      </c>
      <c r="Q5">
        <v>87.98</v>
      </c>
      <c r="R5">
        <v>66.209999999999994</v>
      </c>
      <c r="S5">
        <v>69.540000000000006</v>
      </c>
      <c r="T5">
        <v>69.34</v>
      </c>
      <c r="U5">
        <v>70.760000000000005</v>
      </c>
      <c r="V5">
        <v>88.18</v>
      </c>
      <c r="W5">
        <v>94.7</v>
      </c>
      <c r="X5">
        <v>50.71</v>
      </c>
    </row>
    <row r="6" spans="1:24" x14ac:dyDescent="0.25">
      <c r="A6">
        <v>5</v>
      </c>
      <c r="B6">
        <v>94.9</v>
      </c>
      <c r="C6">
        <v>100</v>
      </c>
      <c r="D6">
        <v>79.17</v>
      </c>
      <c r="E6">
        <v>89.59</v>
      </c>
      <c r="F6">
        <v>60.67</v>
      </c>
      <c r="G6">
        <v>71.23</v>
      </c>
      <c r="H6">
        <v>66.8</v>
      </c>
      <c r="I6">
        <v>65.709999999999994</v>
      </c>
      <c r="J6">
        <v>78</v>
      </c>
      <c r="K6">
        <v>59.82</v>
      </c>
      <c r="L6">
        <v>69.62</v>
      </c>
      <c r="M6">
        <v>65.55</v>
      </c>
      <c r="N6">
        <v>93.86</v>
      </c>
      <c r="O6">
        <v>53.25</v>
      </c>
      <c r="P6">
        <v>89.71</v>
      </c>
      <c r="Q6">
        <v>96.08</v>
      </c>
      <c r="R6">
        <v>59.89</v>
      </c>
      <c r="S6">
        <v>53.76</v>
      </c>
      <c r="T6">
        <v>72.819999999999993</v>
      </c>
      <c r="U6">
        <v>80.81</v>
      </c>
      <c r="V6">
        <v>64.180000000000007</v>
      </c>
      <c r="W6">
        <v>88.55</v>
      </c>
      <c r="X6">
        <v>48.85</v>
      </c>
    </row>
    <row r="7" spans="1:24" x14ac:dyDescent="0.25">
      <c r="A7">
        <v>6</v>
      </c>
      <c r="B7">
        <v>67.099999999999994</v>
      </c>
      <c r="C7">
        <v>90.3</v>
      </c>
      <c r="D7">
        <v>91.88</v>
      </c>
      <c r="E7">
        <v>91.6</v>
      </c>
      <c r="F7">
        <v>53.67</v>
      </c>
      <c r="G7">
        <v>86.25</v>
      </c>
      <c r="H7">
        <v>76.03</v>
      </c>
      <c r="I7">
        <v>81.33</v>
      </c>
      <c r="J7">
        <v>100</v>
      </c>
      <c r="K7">
        <v>38.130000000000003</v>
      </c>
      <c r="L7">
        <v>89.06</v>
      </c>
      <c r="M7">
        <v>71.430000000000007</v>
      </c>
      <c r="N7">
        <v>89.67</v>
      </c>
      <c r="O7">
        <v>69.900000000000006</v>
      </c>
      <c r="P7">
        <v>74.34</v>
      </c>
      <c r="Q7">
        <v>73.790000000000006</v>
      </c>
      <c r="R7">
        <v>54.84</v>
      </c>
      <c r="S7">
        <v>84.14</v>
      </c>
      <c r="T7">
        <v>61.39</v>
      </c>
      <c r="U7">
        <v>74.67</v>
      </c>
      <c r="V7">
        <v>54.37</v>
      </c>
      <c r="W7">
        <v>77.27</v>
      </c>
      <c r="X7">
        <v>81.58</v>
      </c>
    </row>
    <row r="8" spans="1:24" x14ac:dyDescent="0.25">
      <c r="A8">
        <v>7</v>
      </c>
      <c r="B8">
        <v>75.84</v>
      </c>
      <c r="C8">
        <v>100</v>
      </c>
      <c r="D8">
        <v>82.06</v>
      </c>
      <c r="E8">
        <v>81.650000000000006</v>
      </c>
      <c r="F8">
        <v>79.22</v>
      </c>
      <c r="G8">
        <v>78.510000000000005</v>
      </c>
      <c r="H8">
        <v>65.489999999999995</v>
      </c>
      <c r="I8">
        <v>99.54</v>
      </c>
      <c r="J8">
        <v>90.31</v>
      </c>
      <c r="K8">
        <v>76.709999999999994</v>
      </c>
      <c r="L8">
        <v>74.08</v>
      </c>
      <c r="M8">
        <v>52.84</v>
      </c>
      <c r="N8">
        <v>64.88</v>
      </c>
      <c r="O8">
        <v>56.68</v>
      </c>
      <c r="P8">
        <v>100</v>
      </c>
      <c r="Q8">
        <v>60.64</v>
      </c>
      <c r="R8">
        <v>75.569999999999993</v>
      </c>
      <c r="S8">
        <v>49.29</v>
      </c>
      <c r="T8">
        <v>76.180000000000007</v>
      </c>
      <c r="U8">
        <v>73.91</v>
      </c>
      <c r="V8">
        <v>97.06</v>
      </c>
      <c r="W8">
        <v>85.82</v>
      </c>
      <c r="X8">
        <v>69.91</v>
      </c>
    </row>
    <row r="9" spans="1:24" x14ac:dyDescent="0.25">
      <c r="A9">
        <v>8</v>
      </c>
      <c r="B9">
        <v>60.22</v>
      </c>
      <c r="C9">
        <v>79.61</v>
      </c>
      <c r="D9">
        <v>89.9</v>
      </c>
      <c r="E9">
        <v>79.489999999999995</v>
      </c>
      <c r="F9">
        <v>68.23</v>
      </c>
      <c r="G9">
        <v>92.68</v>
      </c>
      <c r="H9">
        <v>86.47</v>
      </c>
      <c r="I9">
        <v>93.49</v>
      </c>
      <c r="J9">
        <v>100</v>
      </c>
      <c r="K9">
        <v>63.5</v>
      </c>
      <c r="L9">
        <v>85.31</v>
      </c>
      <c r="M9">
        <v>81.13</v>
      </c>
      <c r="N9">
        <v>92.6</v>
      </c>
      <c r="O9">
        <v>66.209999999999994</v>
      </c>
      <c r="P9">
        <v>80.5</v>
      </c>
      <c r="Q9">
        <v>76.58</v>
      </c>
      <c r="R9">
        <v>77.78</v>
      </c>
      <c r="S9">
        <v>70.8</v>
      </c>
      <c r="T9">
        <v>68.040000000000006</v>
      </c>
      <c r="U9">
        <v>73.069999999999993</v>
      </c>
      <c r="V9">
        <v>87.63</v>
      </c>
      <c r="W9">
        <v>100</v>
      </c>
      <c r="X9">
        <v>71.64</v>
      </c>
    </row>
    <row r="10" spans="1:24" x14ac:dyDescent="0.25">
      <c r="A10">
        <v>9</v>
      </c>
      <c r="B10">
        <v>53.12</v>
      </c>
      <c r="C10">
        <v>82.18</v>
      </c>
      <c r="D10">
        <v>78.599999999999994</v>
      </c>
      <c r="E10">
        <v>100</v>
      </c>
      <c r="F10">
        <v>64.67</v>
      </c>
      <c r="G10">
        <v>86.44</v>
      </c>
      <c r="H10">
        <v>69.790000000000006</v>
      </c>
      <c r="I10">
        <v>68.94</v>
      </c>
      <c r="J10">
        <v>86.04</v>
      </c>
      <c r="K10">
        <v>68.069999999999993</v>
      </c>
      <c r="L10">
        <v>75.94</v>
      </c>
      <c r="M10">
        <v>75.86</v>
      </c>
      <c r="N10">
        <v>72.08</v>
      </c>
      <c r="O10">
        <v>61.12</v>
      </c>
      <c r="P10">
        <v>69.17</v>
      </c>
      <c r="Q10">
        <v>90.62</v>
      </c>
      <c r="R10">
        <v>70.05</v>
      </c>
      <c r="S10">
        <v>86.74</v>
      </c>
      <c r="T10">
        <v>64.75</v>
      </c>
      <c r="U10">
        <v>71.650000000000006</v>
      </c>
      <c r="V10">
        <v>82.49</v>
      </c>
      <c r="W10">
        <v>73.040000000000006</v>
      </c>
      <c r="X10">
        <v>68.849999999999994</v>
      </c>
    </row>
    <row r="11" spans="1:24" x14ac:dyDescent="0.25">
      <c r="A11">
        <v>10</v>
      </c>
      <c r="B11">
        <v>80.64</v>
      </c>
      <c r="C11">
        <v>90.36</v>
      </c>
      <c r="D11">
        <v>74.349999999999994</v>
      </c>
      <c r="E11">
        <v>88.59</v>
      </c>
      <c r="F11">
        <v>83.1</v>
      </c>
      <c r="G11">
        <v>76.19</v>
      </c>
      <c r="H11">
        <v>79.16</v>
      </c>
      <c r="I11">
        <v>61.59</v>
      </c>
      <c r="J11">
        <v>87.07</v>
      </c>
      <c r="K11">
        <v>60.78</v>
      </c>
      <c r="L11">
        <v>85.3</v>
      </c>
      <c r="M11">
        <v>66.569999999999993</v>
      </c>
      <c r="N11">
        <v>66.39</v>
      </c>
      <c r="O11">
        <v>69.849999999999994</v>
      </c>
      <c r="P11">
        <v>73.849999999999994</v>
      </c>
      <c r="Q11">
        <v>54.48</v>
      </c>
      <c r="R11">
        <v>67.430000000000007</v>
      </c>
      <c r="S11">
        <v>76.87</v>
      </c>
      <c r="T11">
        <v>69.23</v>
      </c>
      <c r="U11">
        <v>67.31</v>
      </c>
      <c r="V11">
        <v>94.38</v>
      </c>
      <c r="W11">
        <v>76.180000000000007</v>
      </c>
      <c r="X11">
        <v>59.15</v>
      </c>
    </row>
    <row r="12" spans="1:24" x14ac:dyDescent="0.25">
      <c r="A12">
        <v>11</v>
      </c>
      <c r="B12">
        <v>91.33</v>
      </c>
      <c r="C12">
        <v>91.28</v>
      </c>
      <c r="D12">
        <v>100</v>
      </c>
      <c r="E12">
        <v>89.72</v>
      </c>
      <c r="F12">
        <v>83.18</v>
      </c>
      <c r="G12">
        <v>89.43</v>
      </c>
      <c r="H12">
        <v>69.38</v>
      </c>
      <c r="I12">
        <v>77.05</v>
      </c>
      <c r="J12">
        <v>80.44</v>
      </c>
      <c r="K12">
        <v>52.09</v>
      </c>
      <c r="L12">
        <v>82.4</v>
      </c>
      <c r="M12">
        <v>72.7</v>
      </c>
      <c r="N12">
        <v>89.54</v>
      </c>
      <c r="O12">
        <v>77.37</v>
      </c>
      <c r="P12">
        <v>83</v>
      </c>
      <c r="Q12">
        <v>97.41</v>
      </c>
      <c r="R12">
        <v>56.51</v>
      </c>
      <c r="S12">
        <v>66.27</v>
      </c>
      <c r="T12">
        <v>79.739999999999995</v>
      </c>
      <c r="U12">
        <v>63.59</v>
      </c>
      <c r="V12">
        <v>96.06</v>
      </c>
      <c r="W12">
        <v>88.19</v>
      </c>
      <c r="X12">
        <v>74.41</v>
      </c>
    </row>
    <row r="13" spans="1:24" x14ac:dyDescent="0.25">
      <c r="A13">
        <v>12</v>
      </c>
      <c r="B13">
        <v>46.97</v>
      </c>
      <c r="C13">
        <v>80.55</v>
      </c>
      <c r="D13">
        <v>81.540000000000006</v>
      </c>
      <c r="E13">
        <v>99.51</v>
      </c>
      <c r="F13">
        <v>68.900000000000006</v>
      </c>
      <c r="G13">
        <v>67.67</v>
      </c>
      <c r="H13">
        <v>81.58</v>
      </c>
      <c r="I13">
        <v>82.06</v>
      </c>
      <c r="J13">
        <v>83.4</v>
      </c>
      <c r="K13">
        <v>57.13</v>
      </c>
      <c r="L13">
        <v>72.89</v>
      </c>
      <c r="M13">
        <v>79.89</v>
      </c>
      <c r="N13">
        <v>94.39</v>
      </c>
      <c r="O13">
        <v>67.92</v>
      </c>
      <c r="P13">
        <v>74.010000000000005</v>
      </c>
      <c r="Q13">
        <v>97.7</v>
      </c>
      <c r="R13">
        <v>55.95</v>
      </c>
      <c r="S13">
        <v>64.12</v>
      </c>
      <c r="T13">
        <v>70.59</v>
      </c>
      <c r="U13">
        <v>69.89</v>
      </c>
      <c r="V13">
        <v>87.26</v>
      </c>
      <c r="W13">
        <v>94.1</v>
      </c>
      <c r="X13">
        <v>53.02</v>
      </c>
    </row>
    <row r="14" spans="1:24" x14ac:dyDescent="0.25">
      <c r="A14">
        <v>13</v>
      </c>
      <c r="B14">
        <v>51.72</v>
      </c>
      <c r="C14">
        <v>66.47</v>
      </c>
      <c r="D14">
        <v>98.61</v>
      </c>
      <c r="E14">
        <v>92.36</v>
      </c>
      <c r="F14">
        <v>57.38</v>
      </c>
      <c r="G14">
        <v>86.75</v>
      </c>
      <c r="H14">
        <v>76.31</v>
      </c>
      <c r="I14">
        <v>76.709999999999994</v>
      </c>
      <c r="J14">
        <v>88.23</v>
      </c>
      <c r="K14">
        <v>55.71</v>
      </c>
      <c r="L14">
        <v>68.06</v>
      </c>
      <c r="M14">
        <v>65.17</v>
      </c>
      <c r="N14">
        <v>71.87</v>
      </c>
      <c r="O14">
        <v>66.42</v>
      </c>
      <c r="P14">
        <v>65.209999999999994</v>
      </c>
      <c r="Q14">
        <v>94.18</v>
      </c>
      <c r="R14">
        <v>74.900000000000006</v>
      </c>
      <c r="S14">
        <v>62.29</v>
      </c>
      <c r="T14">
        <v>68.510000000000005</v>
      </c>
      <c r="U14">
        <v>81</v>
      </c>
      <c r="V14">
        <v>84.36</v>
      </c>
      <c r="W14">
        <v>78.040000000000006</v>
      </c>
      <c r="X14">
        <v>81.84</v>
      </c>
    </row>
    <row r="15" spans="1:24" x14ac:dyDescent="0.25">
      <c r="A15">
        <v>14</v>
      </c>
      <c r="B15">
        <v>82.12</v>
      </c>
      <c r="C15">
        <v>83.79</v>
      </c>
      <c r="D15">
        <v>86.41</v>
      </c>
      <c r="E15">
        <v>88.79</v>
      </c>
      <c r="F15">
        <v>66.38</v>
      </c>
      <c r="G15">
        <v>100</v>
      </c>
      <c r="H15">
        <v>73.790000000000006</v>
      </c>
      <c r="I15">
        <v>73.260000000000005</v>
      </c>
      <c r="J15">
        <v>78.75</v>
      </c>
      <c r="K15">
        <v>75.650000000000006</v>
      </c>
      <c r="L15">
        <v>80.63</v>
      </c>
      <c r="M15">
        <v>91.18</v>
      </c>
      <c r="N15">
        <v>100</v>
      </c>
      <c r="O15">
        <v>54.05</v>
      </c>
      <c r="P15">
        <v>74.569999999999993</v>
      </c>
      <c r="Q15">
        <v>70.27</v>
      </c>
      <c r="R15">
        <v>56.16</v>
      </c>
      <c r="S15">
        <v>49.57</v>
      </c>
      <c r="T15">
        <v>81.459999999999994</v>
      </c>
      <c r="U15">
        <v>67.92</v>
      </c>
      <c r="V15">
        <v>87.56</v>
      </c>
      <c r="W15">
        <v>94.06</v>
      </c>
      <c r="X15">
        <v>69.87</v>
      </c>
    </row>
    <row r="16" spans="1:24" x14ac:dyDescent="0.25">
      <c r="A16">
        <v>15</v>
      </c>
      <c r="B16">
        <v>76.7</v>
      </c>
      <c r="C16">
        <v>96.22</v>
      </c>
      <c r="D16">
        <v>75.17</v>
      </c>
      <c r="E16">
        <v>95.23</v>
      </c>
      <c r="F16">
        <v>78.84</v>
      </c>
      <c r="G16">
        <v>83.37</v>
      </c>
      <c r="H16">
        <v>73.91</v>
      </c>
      <c r="I16">
        <v>97.98</v>
      </c>
      <c r="J16">
        <v>89.03</v>
      </c>
      <c r="K16">
        <v>71.42</v>
      </c>
      <c r="L16">
        <v>98.57</v>
      </c>
      <c r="M16">
        <v>73.03</v>
      </c>
      <c r="N16">
        <v>90.34</v>
      </c>
      <c r="O16">
        <v>66.290000000000006</v>
      </c>
      <c r="P16">
        <v>80.400000000000006</v>
      </c>
      <c r="Q16">
        <v>84.06</v>
      </c>
      <c r="R16">
        <v>57.77</v>
      </c>
      <c r="S16">
        <v>84.78</v>
      </c>
      <c r="T16">
        <v>75.22</v>
      </c>
      <c r="U16">
        <v>76.67</v>
      </c>
      <c r="V16">
        <v>70.19</v>
      </c>
      <c r="W16">
        <v>97.1</v>
      </c>
      <c r="X16">
        <v>55.77</v>
      </c>
    </row>
    <row r="17" spans="1:24" x14ac:dyDescent="0.25">
      <c r="A17">
        <v>16</v>
      </c>
      <c r="B17">
        <v>66.260000000000005</v>
      </c>
      <c r="C17">
        <v>74.849999999999994</v>
      </c>
      <c r="D17">
        <v>90.24</v>
      </c>
      <c r="E17">
        <v>99.31</v>
      </c>
      <c r="F17">
        <v>57.83</v>
      </c>
      <c r="G17">
        <v>97.43</v>
      </c>
      <c r="H17">
        <v>81.569999999999993</v>
      </c>
      <c r="I17">
        <v>71.180000000000007</v>
      </c>
      <c r="J17">
        <v>100</v>
      </c>
      <c r="K17">
        <v>58.65</v>
      </c>
      <c r="L17">
        <v>82.84</v>
      </c>
      <c r="M17">
        <v>61.25</v>
      </c>
      <c r="N17">
        <v>78.099999999999994</v>
      </c>
      <c r="O17">
        <v>62.34</v>
      </c>
      <c r="P17">
        <v>88.25</v>
      </c>
      <c r="Q17">
        <v>87.07</v>
      </c>
      <c r="R17">
        <v>71.61</v>
      </c>
      <c r="S17">
        <v>60.3</v>
      </c>
      <c r="T17">
        <v>64.3</v>
      </c>
      <c r="U17">
        <v>70.55</v>
      </c>
      <c r="V17">
        <v>78.010000000000005</v>
      </c>
      <c r="W17">
        <v>85.78</v>
      </c>
      <c r="X17">
        <v>68.41</v>
      </c>
    </row>
    <row r="18" spans="1:24" x14ac:dyDescent="0.25">
      <c r="A18">
        <v>17</v>
      </c>
      <c r="B18">
        <v>91.73</v>
      </c>
      <c r="C18">
        <v>88.13</v>
      </c>
      <c r="D18">
        <v>86.18</v>
      </c>
      <c r="E18">
        <v>78.069999999999993</v>
      </c>
      <c r="F18">
        <v>67.33</v>
      </c>
      <c r="G18">
        <v>79.59</v>
      </c>
      <c r="H18">
        <v>94.85</v>
      </c>
      <c r="I18">
        <v>61.53</v>
      </c>
      <c r="J18">
        <v>85.41</v>
      </c>
      <c r="K18">
        <v>78.47</v>
      </c>
      <c r="L18">
        <v>67.39</v>
      </c>
      <c r="M18">
        <v>58.6</v>
      </c>
      <c r="N18">
        <v>100</v>
      </c>
      <c r="O18">
        <v>61.36</v>
      </c>
      <c r="P18">
        <v>63.02</v>
      </c>
      <c r="Q18">
        <v>100</v>
      </c>
      <c r="R18">
        <v>60.11</v>
      </c>
      <c r="S18">
        <v>67.52</v>
      </c>
      <c r="T18">
        <v>65.39</v>
      </c>
      <c r="U18">
        <v>76.03</v>
      </c>
      <c r="V18">
        <v>85.8</v>
      </c>
      <c r="W18">
        <v>67.83</v>
      </c>
      <c r="X18">
        <v>72.75</v>
      </c>
    </row>
    <row r="19" spans="1:24" x14ac:dyDescent="0.25">
      <c r="A19">
        <v>18</v>
      </c>
      <c r="B19">
        <v>99</v>
      </c>
      <c r="C19">
        <v>100</v>
      </c>
      <c r="D19">
        <v>92.53</v>
      </c>
      <c r="E19">
        <v>72.709999999999994</v>
      </c>
      <c r="F19">
        <v>54.79</v>
      </c>
      <c r="G19">
        <v>76.14</v>
      </c>
      <c r="H19">
        <v>87.36</v>
      </c>
      <c r="I19">
        <v>69.06</v>
      </c>
      <c r="J19">
        <v>90</v>
      </c>
      <c r="K19">
        <v>76.86</v>
      </c>
      <c r="L19">
        <v>72.48</v>
      </c>
      <c r="M19">
        <v>61.08</v>
      </c>
      <c r="N19">
        <v>100</v>
      </c>
      <c r="O19">
        <v>80.87</v>
      </c>
      <c r="P19">
        <v>73.900000000000006</v>
      </c>
      <c r="Q19">
        <v>55.95</v>
      </c>
      <c r="R19">
        <v>74.37</v>
      </c>
      <c r="S19">
        <v>67.150000000000006</v>
      </c>
      <c r="T19">
        <v>64.180000000000007</v>
      </c>
      <c r="U19">
        <v>76.930000000000007</v>
      </c>
      <c r="V19">
        <v>100</v>
      </c>
      <c r="W19">
        <v>84.66</v>
      </c>
      <c r="X19">
        <v>61.32</v>
      </c>
    </row>
    <row r="20" spans="1:24" x14ac:dyDescent="0.25">
      <c r="A20">
        <v>19</v>
      </c>
      <c r="B20">
        <v>42.06</v>
      </c>
      <c r="C20">
        <v>96.6</v>
      </c>
      <c r="D20">
        <v>91.24</v>
      </c>
      <c r="E20">
        <v>95.98</v>
      </c>
      <c r="F20">
        <v>91.76</v>
      </c>
      <c r="G20">
        <v>85.56</v>
      </c>
      <c r="H20">
        <v>80.28</v>
      </c>
      <c r="I20">
        <v>74.63</v>
      </c>
      <c r="J20">
        <v>97.58</v>
      </c>
      <c r="K20">
        <v>59.07</v>
      </c>
      <c r="L20">
        <v>72.31</v>
      </c>
      <c r="M20">
        <v>67.239999999999995</v>
      </c>
      <c r="N20">
        <v>75.569999999999993</v>
      </c>
      <c r="O20">
        <v>63.81</v>
      </c>
      <c r="P20">
        <v>89.69</v>
      </c>
      <c r="Q20">
        <v>84.91</v>
      </c>
      <c r="R20">
        <v>72.13</v>
      </c>
      <c r="S20">
        <v>72.989999999999995</v>
      </c>
      <c r="T20">
        <v>80.38</v>
      </c>
      <c r="U20">
        <v>62.02</v>
      </c>
      <c r="V20">
        <v>75.2</v>
      </c>
      <c r="W20">
        <v>100</v>
      </c>
      <c r="X20">
        <v>63.59</v>
      </c>
    </row>
    <row r="21" spans="1:24" x14ac:dyDescent="0.25">
      <c r="A21">
        <v>20</v>
      </c>
      <c r="B21">
        <v>72.849999999999994</v>
      </c>
      <c r="C21">
        <v>100</v>
      </c>
      <c r="D21">
        <v>84.06</v>
      </c>
      <c r="E21">
        <v>70.05</v>
      </c>
      <c r="F21">
        <v>49.03</v>
      </c>
      <c r="G21">
        <v>87.59</v>
      </c>
      <c r="H21">
        <v>56.68</v>
      </c>
      <c r="I21">
        <v>73.8</v>
      </c>
      <c r="J21">
        <v>89.66</v>
      </c>
      <c r="K21">
        <v>52.89</v>
      </c>
      <c r="L21">
        <v>87.36</v>
      </c>
      <c r="M21">
        <v>89.24</v>
      </c>
      <c r="N21">
        <v>71.55</v>
      </c>
      <c r="O21">
        <v>73.87</v>
      </c>
      <c r="P21">
        <v>87.01</v>
      </c>
      <c r="Q21">
        <v>87.62</v>
      </c>
      <c r="R21">
        <v>63.03</v>
      </c>
      <c r="S21">
        <v>51.42</v>
      </c>
      <c r="T21">
        <v>66.59</v>
      </c>
      <c r="U21">
        <v>83.14</v>
      </c>
      <c r="V21">
        <v>97.11</v>
      </c>
      <c r="W21">
        <v>99.59</v>
      </c>
      <c r="X21">
        <v>71.36</v>
      </c>
    </row>
    <row r="22" spans="1:24" x14ac:dyDescent="0.25">
      <c r="A22">
        <v>21</v>
      </c>
      <c r="B22">
        <v>56.21</v>
      </c>
      <c r="C22">
        <v>75.069999999999993</v>
      </c>
      <c r="D22">
        <v>90.2</v>
      </c>
      <c r="E22">
        <v>100</v>
      </c>
      <c r="F22">
        <v>75.459999999999994</v>
      </c>
      <c r="G22">
        <v>79.459999999999994</v>
      </c>
      <c r="H22">
        <v>78.989999999999995</v>
      </c>
      <c r="I22">
        <v>79.64</v>
      </c>
      <c r="J22">
        <v>95.44</v>
      </c>
      <c r="K22">
        <v>65.88</v>
      </c>
      <c r="L22">
        <v>75.84</v>
      </c>
      <c r="M22">
        <v>61.1</v>
      </c>
      <c r="N22">
        <v>80.099999999999994</v>
      </c>
      <c r="O22">
        <v>77.87</v>
      </c>
      <c r="P22">
        <v>69.900000000000006</v>
      </c>
      <c r="Q22">
        <v>73.599999999999994</v>
      </c>
      <c r="R22">
        <v>72.489999999999995</v>
      </c>
      <c r="S22">
        <v>89.47</v>
      </c>
      <c r="T22">
        <v>61.62</v>
      </c>
      <c r="U22">
        <v>65.150000000000006</v>
      </c>
      <c r="V22">
        <v>68.64</v>
      </c>
      <c r="W22">
        <v>100</v>
      </c>
      <c r="X22">
        <v>64.87</v>
      </c>
    </row>
    <row r="23" spans="1:24" x14ac:dyDescent="0.25">
      <c r="A23">
        <v>22</v>
      </c>
      <c r="B23">
        <v>91.45</v>
      </c>
      <c r="C23">
        <v>100</v>
      </c>
      <c r="D23">
        <v>83.53</v>
      </c>
      <c r="E23">
        <v>93.91</v>
      </c>
      <c r="F23">
        <v>49.26</v>
      </c>
      <c r="G23">
        <v>86.52</v>
      </c>
      <c r="H23">
        <v>73.89</v>
      </c>
      <c r="I23">
        <v>82.45</v>
      </c>
      <c r="J23">
        <v>85.14</v>
      </c>
      <c r="K23">
        <v>78.14</v>
      </c>
      <c r="L23">
        <v>75.16</v>
      </c>
      <c r="M23">
        <v>67.34</v>
      </c>
      <c r="N23">
        <v>84.95</v>
      </c>
      <c r="O23">
        <v>70.400000000000006</v>
      </c>
      <c r="P23">
        <v>82.69</v>
      </c>
      <c r="Q23">
        <v>76.400000000000006</v>
      </c>
      <c r="R23">
        <v>62.75</v>
      </c>
      <c r="S23">
        <v>95.66</v>
      </c>
      <c r="T23">
        <v>68.459999999999994</v>
      </c>
      <c r="U23">
        <v>74.930000000000007</v>
      </c>
      <c r="V23">
        <v>94.16</v>
      </c>
      <c r="W23">
        <v>97.01</v>
      </c>
      <c r="X23">
        <v>55.72</v>
      </c>
    </row>
    <row r="24" spans="1:24" x14ac:dyDescent="0.25">
      <c r="A24">
        <v>23</v>
      </c>
      <c r="B24">
        <v>84.95</v>
      </c>
      <c r="C24">
        <v>88.45</v>
      </c>
      <c r="D24">
        <v>80.900000000000006</v>
      </c>
      <c r="E24">
        <v>84.45</v>
      </c>
      <c r="F24">
        <v>81.239999999999995</v>
      </c>
      <c r="G24">
        <v>76.81</v>
      </c>
      <c r="H24">
        <v>65.55</v>
      </c>
      <c r="I24">
        <v>57.3</v>
      </c>
      <c r="J24">
        <v>74.98</v>
      </c>
      <c r="K24">
        <v>77.03</v>
      </c>
      <c r="L24">
        <v>70.37</v>
      </c>
      <c r="M24">
        <v>77.849999999999994</v>
      </c>
      <c r="N24">
        <v>84.85</v>
      </c>
      <c r="O24">
        <v>62.7</v>
      </c>
      <c r="P24">
        <v>80.22</v>
      </c>
      <c r="Q24">
        <v>84.06</v>
      </c>
      <c r="R24">
        <v>72.44</v>
      </c>
      <c r="S24">
        <v>88.17</v>
      </c>
      <c r="T24">
        <v>59.71</v>
      </c>
      <c r="U24">
        <v>74.38</v>
      </c>
      <c r="V24">
        <v>67.069999999999993</v>
      </c>
      <c r="W24">
        <v>100</v>
      </c>
      <c r="X24">
        <v>61.98</v>
      </c>
    </row>
    <row r="25" spans="1:24" x14ac:dyDescent="0.25">
      <c r="A25">
        <v>24</v>
      </c>
      <c r="B25">
        <v>50.55</v>
      </c>
      <c r="C25">
        <v>95.71</v>
      </c>
      <c r="D25">
        <v>85.35</v>
      </c>
      <c r="E25">
        <v>81.28</v>
      </c>
      <c r="F25">
        <v>71.87</v>
      </c>
      <c r="G25">
        <v>91.54</v>
      </c>
      <c r="H25">
        <v>74.73</v>
      </c>
      <c r="I25">
        <v>79.650000000000006</v>
      </c>
      <c r="J25">
        <v>88.63</v>
      </c>
      <c r="K25">
        <v>66.03</v>
      </c>
      <c r="L25">
        <v>91.85</v>
      </c>
      <c r="M25">
        <v>75.290000000000006</v>
      </c>
      <c r="N25">
        <v>88.91</v>
      </c>
      <c r="O25">
        <v>60.17</v>
      </c>
      <c r="P25">
        <v>70.11</v>
      </c>
      <c r="Q25">
        <v>71.17</v>
      </c>
      <c r="R25">
        <v>75.17</v>
      </c>
      <c r="S25">
        <v>49.52</v>
      </c>
      <c r="T25">
        <v>65.17</v>
      </c>
      <c r="U25">
        <v>67.3</v>
      </c>
      <c r="V25">
        <v>86.25</v>
      </c>
      <c r="W25">
        <v>96.1</v>
      </c>
      <c r="X25">
        <v>52.01</v>
      </c>
    </row>
    <row r="26" spans="1:24" x14ac:dyDescent="0.25">
      <c r="A26">
        <v>25</v>
      </c>
      <c r="B26">
        <v>29.79</v>
      </c>
      <c r="C26">
        <v>88.49</v>
      </c>
      <c r="D26">
        <v>87.2</v>
      </c>
      <c r="E26">
        <v>100</v>
      </c>
      <c r="F26">
        <v>80.3</v>
      </c>
      <c r="G26">
        <v>95.05</v>
      </c>
      <c r="H26">
        <v>70.930000000000007</v>
      </c>
      <c r="I26">
        <v>69.03</v>
      </c>
      <c r="J26">
        <v>91.02</v>
      </c>
      <c r="K26">
        <v>63.23</v>
      </c>
      <c r="L26">
        <v>68.19</v>
      </c>
      <c r="M26">
        <v>67.39</v>
      </c>
      <c r="N26">
        <v>100</v>
      </c>
      <c r="O26">
        <v>73.040000000000006</v>
      </c>
      <c r="P26">
        <v>97.19</v>
      </c>
      <c r="Q26">
        <v>100</v>
      </c>
      <c r="R26">
        <v>73.03</v>
      </c>
      <c r="S26">
        <v>84.6</v>
      </c>
      <c r="T26">
        <v>69.790000000000006</v>
      </c>
      <c r="U26">
        <v>86.36</v>
      </c>
      <c r="V26">
        <v>89.53</v>
      </c>
      <c r="W26">
        <v>71.39</v>
      </c>
      <c r="X26">
        <v>71.25</v>
      </c>
    </row>
    <row r="27" spans="1:24" x14ac:dyDescent="0.25">
      <c r="A27">
        <v>26</v>
      </c>
      <c r="B27">
        <v>44.57</v>
      </c>
      <c r="C27">
        <v>79.58</v>
      </c>
      <c r="D27">
        <v>91.18</v>
      </c>
      <c r="E27">
        <v>100</v>
      </c>
      <c r="F27">
        <v>69.13</v>
      </c>
      <c r="G27">
        <v>75.59</v>
      </c>
      <c r="H27">
        <v>62.29</v>
      </c>
      <c r="I27">
        <v>81.34</v>
      </c>
      <c r="J27">
        <v>89.93</v>
      </c>
      <c r="K27">
        <v>63.35</v>
      </c>
      <c r="L27">
        <v>71.89</v>
      </c>
      <c r="M27">
        <v>54.95</v>
      </c>
      <c r="N27">
        <v>93.73</v>
      </c>
      <c r="O27">
        <v>74.989999999999995</v>
      </c>
      <c r="P27">
        <v>80.180000000000007</v>
      </c>
      <c r="Q27">
        <v>78.25</v>
      </c>
      <c r="R27">
        <v>76.489999999999995</v>
      </c>
      <c r="S27">
        <v>66.569999999999993</v>
      </c>
      <c r="T27">
        <v>66.819999999999993</v>
      </c>
      <c r="U27">
        <v>75.930000000000007</v>
      </c>
      <c r="V27">
        <v>87.94</v>
      </c>
      <c r="W27">
        <v>92.24</v>
      </c>
      <c r="X27">
        <v>65.55</v>
      </c>
    </row>
    <row r="28" spans="1:24" x14ac:dyDescent="0.25">
      <c r="A28">
        <v>27</v>
      </c>
      <c r="B28">
        <v>73.3</v>
      </c>
      <c r="C28">
        <v>98.22</v>
      </c>
      <c r="D28">
        <v>80.5</v>
      </c>
      <c r="E28">
        <v>100</v>
      </c>
      <c r="F28">
        <v>95.07</v>
      </c>
      <c r="G28">
        <v>85.72</v>
      </c>
      <c r="H28">
        <v>80.33</v>
      </c>
      <c r="I28">
        <v>78.459999999999994</v>
      </c>
      <c r="J28">
        <v>100</v>
      </c>
      <c r="K28">
        <v>53.96</v>
      </c>
      <c r="L28">
        <v>75.73</v>
      </c>
      <c r="M28">
        <v>64.39</v>
      </c>
      <c r="N28">
        <v>100</v>
      </c>
      <c r="O28">
        <v>60.73</v>
      </c>
      <c r="P28">
        <v>66.7</v>
      </c>
      <c r="Q28">
        <v>93.24</v>
      </c>
      <c r="R28">
        <v>80.95</v>
      </c>
      <c r="S28">
        <v>82.63</v>
      </c>
      <c r="T28">
        <v>67.3</v>
      </c>
      <c r="U28">
        <v>74.56</v>
      </c>
      <c r="V28">
        <v>95.69</v>
      </c>
      <c r="W28">
        <v>87.52</v>
      </c>
      <c r="X28">
        <v>65.400000000000006</v>
      </c>
    </row>
    <row r="29" spans="1:24" x14ac:dyDescent="0.25">
      <c r="A29">
        <v>28</v>
      </c>
      <c r="B29">
        <v>77.7</v>
      </c>
      <c r="C29">
        <v>97.47</v>
      </c>
      <c r="D29">
        <v>98.75</v>
      </c>
      <c r="E29">
        <v>94.81</v>
      </c>
      <c r="F29">
        <v>69.790000000000006</v>
      </c>
      <c r="G29">
        <v>74.95</v>
      </c>
      <c r="H29">
        <v>71.91</v>
      </c>
      <c r="I29">
        <v>55.02</v>
      </c>
      <c r="J29">
        <v>82.98</v>
      </c>
      <c r="K29">
        <v>57.69</v>
      </c>
      <c r="L29">
        <v>68.39</v>
      </c>
      <c r="M29">
        <v>85.87</v>
      </c>
      <c r="N29">
        <v>84.59</v>
      </c>
      <c r="O29">
        <v>70.09</v>
      </c>
      <c r="P29">
        <v>68.819999999999993</v>
      </c>
      <c r="Q29">
        <v>72.430000000000007</v>
      </c>
      <c r="R29">
        <v>55</v>
      </c>
      <c r="S29">
        <v>82.08</v>
      </c>
      <c r="T29">
        <v>66.08</v>
      </c>
      <c r="U29">
        <v>75.53</v>
      </c>
      <c r="V29">
        <v>91.2</v>
      </c>
      <c r="W29">
        <v>93.97</v>
      </c>
      <c r="X29">
        <v>53.14</v>
      </c>
    </row>
    <row r="30" spans="1:24" x14ac:dyDescent="0.25">
      <c r="A30">
        <v>29</v>
      </c>
      <c r="B30">
        <v>69.739999999999995</v>
      </c>
      <c r="C30">
        <v>84.77</v>
      </c>
      <c r="D30">
        <v>100</v>
      </c>
      <c r="E30">
        <v>94.09</v>
      </c>
      <c r="F30">
        <v>68.430000000000007</v>
      </c>
      <c r="G30">
        <v>71.75</v>
      </c>
      <c r="H30">
        <v>70.31</v>
      </c>
      <c r="I30">
        <v>87.48</v>
      </c>
      <c r="J30">
        <v>97.78</v>
      </c>
      <c r="K30">
        <v>74.150000000000006</v>
      </c>
      <c r="L30">
        <v>53.05</v>
      </c>
      <c r="M30">
        <v>54.89</v>
      </c>
      <c r="N30">
        <v>53.94</v>
      </c>
      <c r="O30">
        <v>80.2</v>
      </c>
      <c r="P30">
        <v>78.77</v>
      </c>
      <c r="Q30">
        <v>68.010000000000005</v>
      </c>
      <c r="R30">
        <v>63.89</v>
      </c>
      <c r="S30">
        <v>85.36</v>
      </c>
      <c r="T30">
        <v>69.45</v>
      </c>
      <c r="U30">
        <v>72.02</v>
      </c>
      <c r="V30">
        <v>88.36</v>
      </c>
      <c r="W30">
        <v>97.15</v>
      </c>
      <c r="X30">
        <v>59.72</v>
      </c>
    </row>
    <row r="31" spans="1:24" x14ac:dyDescent="0.25">
      <c r="A31">
        <v>30</v>
      </c>
      <c r="B31">
        <v>60.84</v>
      </c>
      <c r="C31">
        <v>83.1</v>
      </c>
      <c r="D31">
        <v>100</v>
      </c>
      <c r="E31">
        <v>72.84</v>
      </c>
      <c r="F31">
        <v>47.36</v>
      </c>
      <c r="G31">
        <v>77.349999999999994</v>
      </c>
      <c r="H31">
        <v>71.36</v>
      </c>
      <c r="I31">
        <v>82.18</v>
      </c>
      <c r="J31">
        <v>89.76</v>
      </c>
      <c r="K31">
        <v>55.94</v>
      </c>
      <c r="L31">
        <v>72.48</v>
      </c>
      <c r="M31">
        <v>79.430000000000007</v>
      </c>
      <c r="N31">
        <v>100</v>
      </c>
      <c r="O31">
        <v>82.86</v>
      </c>
      <c r="P31">
        <v>95.42</v>
      </c>
      <c r="Q31">
        <v>70.69</v>
      </c>
      <c r="R31">
        <v>76.3</v>
      </c>
      <c r="S31">
        <v>66.3</v>
      </c>
      <c r="T31">
        <v>65.8</v>
      </c>
      <c r="U31">
        <v>77.88</v>
      </c>
      <c r="V31">
        <v>82.82</v>
      </c>
      <c r="W31">
        <v>80.28</v>
      </c>
      <c r="X31">
        <v>68.7</v>
      </c>
    </row>
    <row r="32" spans="1:24" x14ac:dyDescent="0.25">
      <c r="A32">
        <v>31</v>
      </c>
      <c r="B32">
        <v>84.84</v>
      </c>
      <c r="C32">
        <v>85.06</v>
      </c>
      <c r="D32">
        <v>100</v>
      </c>
      <c r="E32">
        <v>97.23</v>
      </c>
      <c r="F32">
        <v>70.84</v>
      </c>
      <c r="G32">
        <v>89.95</v>
      </c>
      <c r="H32">
        <v>69.72</v>
      </c>
      <c r="I32">
        <v>74.16</v>
      </c>
      <c r="J32">
        <v>95.86</v>
      </c>
      <c r="K32">
        <v>63.29</v>
      </c>
      <c r="L32">
        <v>59.17</v>
      </c>
      <c r="M32">
        <v>60.62</v>
      </c>
      <c r="N32">
        <v>98.72</v>
      </c>
      <c r="O32">
        <v>68.099999999999994</v>
      </c>
      <c r="P32">
        <v>78.25</v>
      </c>
      <c r="Q32">
        <v>63.07</v>
      </c>
      <c r="R32">
        <v>81.03</v>
      </c>
      <c r="S32">
        <v>89.43</v>
      </c>
      <c r="T32">
        <v>64.989999999999995</v>
      </c>
      <c r="U32">
        <v>71.790000000000006</v>
      </c>
      <c r="V32">
        <v>85.84</v>
      </c>
      <c r="W32">
        <v>82.72</v>
      </c>
      <c r="X32">
        <v>78.819999999999993</v>
      </c>
    </row>
    <row r="33" spans="1:24" x14ac:dyDescent="0.25">
      <c r="A33">
        <v>32</v>
      </c>
      <c r="B33">
        <v>85.3</v>
      </c>
      <c r="C33">
        <v>100</v>
      </c>
      <c r="D33">
        <v>67.08</v>
      </c>
      <c r="E33">
        <v>82.89</v>
      </c>
      <c r="F33">
        <v>64.739999999999995</v>
      </c>
      <c r="G33">
        <v>75.56</v>
      </c>
      <c r="H33">
        <v>85.22</v>
      </c>
      <c r="I33">
        <v>66.59</v>
      </c>
      <c r="J33">
        <v>68.45</v>
      </c>
      <c r="K33">
        <v>70.16</v>
      </c>
      <c r="L33">
        <v>84.84</v>
      </c>
      <c r="M33">
        <v>77.27</v>
      </c>
      <c r="N33">
        <v>100</v>
      </c>
      <c r="O33">
        <v>77.53</v>
      </c>
      <c r="P33">
        <v>79.7</v>
      </c>
      <c r="Q33">
        <v>66.66</v>
      </c>
      <c r="R33">
        <v>56.97</v>
      </c>
      <c r="S33">
        <v>57.14</v>
      </c>
      <c r="T33">
        <v>58.61</v>
      </c>
      <c r="U33">
        <v>65.95</v>
      </c>
      <c r="V33">
        <v>77.790000000000006</v>
      </c>
      <c r="W33">
        <v>100</v>
      </c>
      <c r="X33">
        <v>78.09</v>
      </c>
    </row>
    <row r="34" spans="1:24" x14ac:dyDescent="0.25">
      <c r="A34">
        <v>33</v>
      </c>
      <c r="B34">
        <v>76.34</v>
      </c>
      <c r="C34">
        <v>100</v>
      </c>
      <c r="D34">
        <v>81.66</v>
      </c>
      <c r="E34">
        <v>86.18</v>
      </c>
      <c r="F34">
        <v>64.209999999999994</v>
      </c>
      <c r="G34">
        <v>84.35</v>
      </c>
      <c r="H34">
        <v>63.3</v>
      </c>
      <c r="I34">
        <v>69.56</v>
      </c>
      <c r="J34">
        <v>89.16</v>
      </c>
      <c r="K34">
        <v>81.56</v>
      </c>
      <c r="L34">
        <v>79.069999999999993</v>
      </c>
      <c r="M34">
        <v>58.37</v>
      </c>
      <c r="N34">
        <v>86.92</v>
      </c>
      <c r="O34">
        <v>68.010000000000005</v>
      </c>
      <c r="P34">
        <v>76.2</v>
      </c>
      <c r="Q34">
        <v>55.52</v>
      </c>
      <c r="R34">
        <v>72.540000000000006</v>
      </c>
      <c r="S34">
        <v>82.72</v>
      </c>
      <c r="T34">
        <v>76.739999999999995</v>
      </c>
      <c r="U34">
        <v>66.209999999999994</v>
      </c>
      <c r="V34">
        <v>69.84</v>
      </c>
      <c r="W34">
        <v>100</v>
      </c>
      <c r="X34">
        <v>57.31</v>
      </c>
    </row>
    <row r="35" spans="1:24" x14ac:dyDescent="0.25">
      <c r="A35">
        <v>34</v>
      </c>
      <c r="B35">
        <v>92.2</v>
      </c>
      <c r="C35">
        <v>83.46</v>
      </c>
      <c r="D35">
        <v>100</v>
      </c>
      <c r="E35">
        <v>95.73</v>
      </c>
      <c r="F35">
        <v>76.61</v>
      </c>
      <c r="G35">
        <v>66.88</v>
      </c>
      <c r="H35">
        <v>68.67</v>
      </c>
      <c r="I35">
        <v>81.52</v>
      </c>
      <c r="J35">
        <v>91.53</v>
      </c>
      <c r="K35">
        <v>87.98</v>
      </c>
      <c r="L35">
        <v>98.02</v>
      </c>
      <c r="M35">
        <v>66.790000000000006</v>
      </c>
      <c r="N35">
        <v>79.260000000000005</v>
      </c>
      <c r="O35">
        <v>68.34</v>
      </c>
      <c r="P35">
        <v>79.87</v>
      </c>
      <c r="Q35">
        <v>75.2</v>
      </c>
      <c r="R35">
        <v>85.03</v>
      </c>
      <c r="S35">
        <v>80.709999999999994</v>
      </c>
      <c r="T35">
        <v>65.58</v>
      </c>
      <c r="U35">
        <v>65.099999999999994</v>
      </c>
      <c r="V35">
        <v>78.77</v>
      </c>
      <c r="W35">
        <v>88.91</v>
      </c>
      <c r="X35">
        <v>61.11</v>
      </c>
    </row>
    <row r="36" spans="1:24" x14ac:dyDescent="0.25">
      <c r="A36">
        <v>35</v>
      </c>
      <c r="B36">
        <v>51.67</v>
      </c>
      <c r="C36">
        <v>93.68</v>
      </c>
      <c r="D36">
        <v>100</v>
      </c>
      <c r="E36">
        <v>100</v>
      </c>
      <c r="F36">
        <v>72.05</v>
      </c>
      <c r="G36">
        <v>74.53</v>
      </c>
      <c r="H36">
        <v>70.62</v>
      </c>
      <c r="I36">
        <v>61.94</v>
      </c>
      <c r="J36">
        <v>100</v>
      </c>
      <c r="K36">
        <v>78.930000000000007</v>
      </c>
      <c r="L36">
        <v>84.16</v>
      </c>
      <c r="M36">
        <v>52.17</v>
      </c>
      <c r="N36">
        <v>100</v>
      </c>
      <c r="O36">
        <v>72.41</v>
      </c>
      <c r="P36">
        <v>79.34</v>
      </c>
      <c r="Q36">
        <v>80.150000000000006</v>
      </c>
      <c r="R36">
        <v>70.53</v>
      </c>
      <c r="S36">
        <v>61.59</v>
      </c>
      <c r="T36">
        <v>77.3</v>
      </c>
      <c r="U36">
        <v>72.42</v>
      </c>
      <c r="V36">
        <v>69.739999999999995</v>
      </c>
      <c r="W36">
        <v>63.24</v>
      </c>
      <c r="X36">
        <v>53.33</v>
      </c>
    </row>
    <row r="37" spans="1:24" x14ac:dyDescent="0.25">
      <c r="A37">
        <v>36</v>
      </c>
      <c r="B37">
        <v>92.36</v>
      </c>
      <c r="C37">
        <v>81.78</v>
      </c>
      <c r="D37">
        <v>90.13</v>
      </c>
      <c r="E37">
        <v>95.68</v>
      </c>
      <c r="F37">
        <v>75.88</v>
      </c>
      <c r="G37">
        <v>81.67</v>
      </c>
      <c r="H37">
        <v>86.74</v>
      </c>
      <c r="I37">
        <v>91.15</v>
      </c>
      <c r="J37">
        <v>100</v>
      </c>
      <c r="K37">
        <v>47.02</v>
      </c>
      <c r="L37">
        <v>84.35</v>
      </c>
      <c r="M37">
        <v>61.17</v>
      </c>
      <c r="N37">
        <v>90.29</v>
      </c>
      <c r="O37">
        <v>64.45</v>
      </c>
      <c r="P37">
        <v>63.32</v>
      </c>
      <c r="Q37">
        <v>72.790000000000006</v>
      </c>
      <c r="R37">
        <v>69.569999999999993</v>
      </c>
      <c r="S37">
        <v>96.11</v>
      </c>
      <c r="T37">
        <v>76.209999999999994</v>
      </c>
      <c r="U37">
        <v>65.41</v>
      </c>
      <c r="V37">
        <v>100</v>
      </c>
      <c r="W37">
        <v>99.14</v>
      </c>
      <c r="X37">
        <v>64.37</v>
      </c>
    </row>
    <row r="38" spans="1:24" x14ac:dyDescent="0.25">
      <c r="A38">
        <v>37</v>
      </c>
      <c r="B38">
        <v>72.66</v>
      </c>
      <c r="C38">
        <v>94.63</v>
      </c>
      <c r="D38">
        <v>85.15</v>
      </c>
      <c r="E38">
        <v>100</v>
      </c>
      <c r="F38">
        <v>70.38</v>
      </c>
      <c r="G38">
        <v>80.5</v>
      </c>
      <c r="H38">
        <v>72.55</v>
      </c>
      <c r="I38">
        <v>74.319999999999993</v>
      </c>
      <c r="J38">
        <v>94.13</v>
      </c>
      <c r="K38">
        <v>41.59</v>
      </c>
      <c r="L38">
        <v>67.5</v>
      </c>
      <c r="M38">
        <v>63.04</v>
      </c>
      <c r="N38">
        <v>100</v>
      </c>
      <c r="O38">
        <v>67.900000000000006</v>
      </c>
      <c r="P38">
        <v>92.52</v>
      </c>
      <c r="Q38">
        <v>72.22</v>
      </c>
      <c r="R38">
        <v>79.44</v>
      </c>
      <c r="S38">
        <v>54.79</v>
      </c>
      <c r="T38">
        <v>67.13</v>
      </c>
      <c r="U38">
        <v>70.67</v>
      </c>
      <c r="V38">
        <v>68.14</v>
      </c>
      <c r="W38">
        <v>91.82</v>
      </c>
      <c r="X38">
        <v>74.5</v>
      </c>
    </row>
    <row r="39" spans="1:24" x14ac:dyDescent="0.25">
      <c r="A39">
        <v>38</v>
      </c>
      <c r="B39">
        <v>82.42</v>
      </c>
      <c r="C39">
        <v>100</v>
      </c>
      <c r="D39">
        <v>66.77</v>
      </c>
      <c r="E39">
        <v>100</v>
      </c>
      <c r="F39">
        <v>76.05</v>
      </c>
      <c r="G39">
        <v>70.61</v>
      </c>
      <c r="H39">
        <v>84.05</v>
      </c>
      <c r="I39">
        <v>86.76</v>
      </c>
      <c r="J39">
        <v>100</v>
      </c>
      <c r="K39">
        <v>53.78</v>
      </c>
      <c r="L39">
        <v>92.48</v>
      </c>
      <c r="M39">
        <v>67.099999999999994</v>
      </c>
      <c r="N39">
        <v>89.62</v>
      </c>
      <c r="O39">
        <v>53.55</v>
      </c>
      <c r="P39">
        <v>70.13</v>
      </c>
      <c r="Q39">
        <v>74.33</v>
      </c>
      <c r="R39">
        <v>59.38</v>
      </c>
      <c r="S39">
        <v>56.35</v>
      </c>
      <c r="T39">
        <v>70.7</v>
      </c>
      <c r="U39">
        <v>67.12</v>
      </c>
      <c r="V39">
        <v>100</v>
      </c>
      <c r="W39">
        <v>93.69</v>
      </c>
      <c r="X39">
        <v>50.88</v>
      </c>
    </row>
    <row r="40" spans="1:24" x14ac:dyDescent="0.25">
      <c r="A40">
        <v>39</v>
      </c>
      <c r="B40">
        <v>37.44</v>
      </c>
      <c r="C40">
        <v>94.08</v>
      </c>
      <c r="D40">
        <v>96.95</v>
      </c>
      <c r="E40">
        <v>100</v>
      </c>
      <c r="F40">
        <v>50.61</v>
      </c>
      <c r="G40">
        <v>59.9</v>
      </c>
      <c r="H40">
        <v>75.3</v>
      </c>
      <c r="I40">
        <v>78.39</v>
      </c>
      <c r="J40">
        <v>92.38</v>
      </c>
      <c r="K40">
        <v>69.290000000000006</v>
      </c>
      <c r="L40">
        <v>91.38</v>
      </c>
      <c r="M40">
        <v>55.19</v>
      </c>
      <c r="N40">
        <v>99.29</v>
      </c>
      <c r="O40">
        <v>64.52</v>
      </c>
      <c r="P40">
        <v>83.89</v>
      </c>
      <c r="Q40">
        <v>73.06</v>
      </c>
      <c r="R40">
        <v>64.599999999999994</v>
      </c>
      <c r="S40">
        <v>59.45</v>
      </c>
      <c r="T40">
        <v>59.84</v>
      </c>
      <c r="U40">
        <v>72.69</v>
      </c>
      <c r="V40">
        <v>82.99</v>
      </c>
      <c r="W40">
        <v>100</v>
      </c>
      <c r="X40">
        <v>59.21</v>
      </c>
    </row>
    <row r="41" spans="1:24" x14ac:dyDescent="0.25">
      <c r="A41">
        <v>40</v>
      </c>
      <c r="B41">
        <v>62.64</v>
      </c>
      <c r="C41">
        <v>91.82</v>
      </c>
      <c r="D41">
        <v>89.63</v>
      </c>
      <c r="E41">
        <v>86.28</v>
      </c>
      <c r="F41">
        <v>69.180000000000007</v>
      </c>
      <c r="G41">
        <v>62.8</v>
      </c>
      <c r="H41">
        <v>74.81</v>
      </c>
      <c r="I41">
        <v>69.989999999999995</v>
      </c>
      <c r="J41">
        <v>92.18</v>
      </c>
      <c r="K41">
        <v>53.68</v>
      </c>
      <c r="L41">
        <v>68.05</v>
      </c>
      <c r="M41">
        <v>57.94</v>
      </c>
      <c r="N41">
        <v>100</v>
      </c>
      <c r="O41">
        <v>62.71</v>
      </c>
      <c r="P41">
        <v>80.64</v>
      </c>
      <c r="Q41">
        <v>76.63</v>
      </c>
      <c r="R41">
        <v>58.84</v>
      </c>
      <c r="S41">
        <v>96.36</v>
      </c>
      <c r="T41">
        <v>62.99</v>
      </c>
      <c r="U41">
        <v>72.489999999999995</v>
      </c>
      <c r="V41">
        <v>100</v>
      </c>
      <c r="W41">
        <v>96.13</v>
      </c>
      <c r="X41">
        <v>60.47</v>
      </c>
    </row>
    <row r="42" spans="1:24" x14ac:dyDescent="0.25">
      <c r="A42">
        <v>41</v>
      </c>
      <c r="B42">
        <v>84.04</v>
      </c>
      <c r="C42">
        <v>100</v>
      </c>
      <c r="D42">
        <v>94.52</v>
      </c>
      <c r="E42">
        <v>81.45</v>
      </c>
      <c r="F42">
        <v>54.51</v>
      </c>
      <c r="G42">
        <v>63.01</v>
      </c>
      <c r="H42">
        <v>88.96</v>
      </c>
      <c r="I42">
        <v>84.1</v>
      </c>
      <c r="J42">
        <v>86.02</v>
      </c>
      <c r="K42">
        <v>45</v>
      </c>
      <c r="L42">
        <v>69.92</v>
      </c>
      <c r="M42">
        <v>46.26</v>
      </c>
      <c r="N42">
        <v>100</v>
      </c>
      <c r="O42">
        <v>74.41</v>
      </c>
      <c r="P42">
        <v>81.489999999999995</v>
      </c>
      <c r="Q42">
        <v>80.11</v>
      </c>
      <c r="R42">
        <v>76.94</v>
      </c>
      <c r="S42">
        <v>84.25</v>
      </c>
      <c r="T42">
        <v>76.25</v>
      </c>
      <c r="U42">
        <v>69.91</v>
      </c>
      <c r="V42">
        <v>80.12</v>
      </c>
      <c r="W42">
        <v>79.39</v>
      </c>
      <c r="X42">
        <v>69.37</v>
      </c>
    </row>
    <row r="43" spans="1:24" x14ac:dyDescent="0.25">
      <c r="A43">
        <v>42</v>
      </c>
      <c r="B43">
        <v>47.97</v>
      </c>
      <c r="C43">
        <v>81.239999999999995</v>
      </c>
      <c r="D43">
        <v>96.86</v>
      </c>
      <c r="E43">
        <v>100</v>
      </c>
      <c r="F43">
        <v>61.49</v>
      </c>
      <c r="G43">
        <v>76.930000000000007</v>
      </c>
      <c r="H43">
        <v>88.63</v>
      </c>
      <c r="I43">
        <v>63.09</v>
      </c>
      <c r="J43">
        <v>98.48</v>
      </c>
      <c r="K43">
        <v>78.959999999999994</v>
      </c>
      <c r="L43">
        <v>67.56</v>
      </c>
      <c r="M43">
        <v>63.95</v>
      </c>
      <c r="N43">
        <v>75.42</v>
      </c>
      <c r="O43">
        <v>58.04</v>
      </c>
      <c r="P43">
        <v>73.64</v>
      </c>
      <c r="Q43">
        <v>62.8</v>
      </c>
      <c r="R43">
        <v>59.92</v>
      </c>
      <c r="S43">
        <v>66.400000000000006</v>
      </c>
      <c r="T43">
        <v>65.260000000000005</v>
      </c>
      <c r="U43">
        <v>65.42</v>
      </c>
      <c r="V43">
        <v>71.22</v>
      </c>
      <c r="W43">
        <v>100</v>
      </c>
      <c r="X43">
        <v>82.64</v>
      </c>
    </row>
    <row r="44" spans="1:24" x14ac:dyDescent="0.25">
      <c r="A44">
        <v>43</v>
      </c>
      <c r="B44">
        <v>78.39</v>
      </c>
      <c r="C44">
        <v>81.02</v>
      </c>
      <c r="D44">
        <v>98.2</v>
      </c>
      <c r="E44">
        <v>79.5</v>
      </c>
      <c r="F44">
        <v>73.599999999999994</v>
      </c>
      <c r="G44">
        <v>89.55</v>
      </c>
      <c r="H44">
        <v>75.61</v>
      </c>
      <c r="I44">
        <v>83.49</v>
      </c>
      <c r="J44">
        <v>81.22</v>
      </c>
      <c r="K44">
        <v>55.89</v>
      </c>
      <c r="L44">
        <v>76.59</v>
      </c>
      <c r="M44">
        <v>58.92</v>
      </c>
      <c r="N44">
        <v>90.58</v>
      </c>
      <c r="O44">
        <v>54.87</v>
      </c>
      <c r="P44">
        <v>88.04</v>
      </c>
      <c r="Q44">
        <v>95.24</v>
      </c>
      <c r="R44">
        <v>78.83</v>
      </c>
      <c r="S44">
        <v>90.55</v>
      </c>
      <c r="T44">
        <v>62.33</v>
      </c>
      <c r="U44">
        <v>72.61</v>
      </c>
      <c r="V44">
        <v>78.78</v>
      </c>
      <c r="W44">
        <v>89.19</v>
      </c>
      <c r="X44">
        <v>75.98</v>
      </c>
    </row>
    <row r="45" spans="1:24" x14ac:dyDescent="0.25">
      <c r="A45">
        <v>44</v>
      </c>
      <c r="B45">
        <v>86.08</v>
      </c>
      <c r="C45">
        <v>100</v>
      </c>
      <c r="D45">
        <v>90.7</v>
      </c>
      <c r="E45">
        <v>100</v>
      </c>
      <c r="F45">
        <v>66.45</v>
      </c>
      <c r="G45">
        <v>63.38</v>
      </c>
      <c r="H45">
        <v>69.75</v>
      </c>
      <c r="I45">
        <v>84.52</v>
      </c>
      <c r="J45">
        <v>100</v>
      </c>
      <c r="K45">
        <v>61.46</v>
      </c>
      <c r="L45">
        <v>85.15</v>
      </c>
      <c r="M45">
        <v>77.27</v>
      </c>
      <c r="N45">
        <v>100</v>
      </c>
      <c r="O45">
        <v>67.959999999999994</v>
      </c>
      <c r="P45">
        <v>70.62</v>
      </c>
      <c r="Q45">
        <v>77.16</v>
      </c>
      <c r="R45">
        <v>39.18</v>
      </c>
      <c r="S45">
        <v>96.16</v>
      </c>
      <c r="T45">
        <v>69.459999999999994</v>
      </c>
      <c r="U45">
        <v>74.38</v>
      </c>
      <c r="V45">
        <v>81.22</v>
      </c>
      <c r="W45">
        <v>85.45</v>
      </c>
      <c r="X45">
        <v>73.59</v>
      </c>
    </row>
    <row r="46" spans="1:24" x14ac:dyDescent="0.25">
      <c r="A46">
        <v>45</v>
      </c>
      <c r="B46">
        <v>76.760000000000005</v>
      </c>
      <c r="C46">
        <v>100</v>
      </c>
      <c r="D46">
        <v>82.08</v>
      </c>
      <c r="E46">
        <v>90.17</v>
      </c>
      <c r="F46">
        <v>70.22</v>
      </c>
      <c r="G46">
        <v>57.6</v>
      </c>
      <c r="H46">
        <v>57.98</v>
      </c>
      <c r="I46">
        <v>78.45</v>
      </c>
      <c r="J46">
        <v>90.74</v>
      </c>
      <c r="K46">
        <v>65.09</v>
      </c>
      <c r="L46">
        <v>72.09</v>
      </c>
      <c r="M46">
        <v>76.61</v>
      </c>
      <c r="N46">
        <v>91.37</v>
      </c>
      <c r="O46">
        <v>85.51</v>
      </c>
      <c r="P46">
        <v>76.03</v>
      </c>
      <c r="Q46">
        <v>82.65</v>
      </c>
      <c r="R46">
        <v>65.56</v>
      </c>
      <c r="S46">
        <v>45.39</v>
      </c>
      <c r="T46">
        <v>55.72</v>
      </c>
      <c r="U46">
        <v>66.27</v>
      </c>
      <c r="V46">
        <v>71.86</v>
      </c>
      <c r="W46">
        <v>88.93</v>
      </c>
      <c r="X46">
        <v>77.5</v>
      </c>
    </row>
    <row r="47" spans="1:24" x14ac:dyDescent="0.25">
      <c r="A47">
        <v>46</v>
      </c>
      <c r="B47">
        <v>65.77</v>
      </c>
      <c r="C47">
        <v>88.19</v>
      </c>
      <c r="D47">
        <v>100</v>
      </c>
      <c r="E47">
        <v>87.03</v>
      </c>
      <c r="F47">
        <v>57.66</v>
      </c>
      <c r="G47">
        <v>91.6</v>
      </c>
      <c r="H47">
        <v>85.64</v>
      </c>
      <c r="I47">
        <v>77.62</v>
      </c>
      <c r="J47">
        <v>89.11</v>
      </c>
      <c r="K47">
        <v>70.510000000000005</v>
      </c>
      <c r="L47">
        <v>85.61</v>
      </c>
      <c r="M47">
        <v>58.5</v>
      </c>
      <c r="N47">
        <v>87.53</v>
      </c>
      <c r="O47">
        <v>62.68</v>
      </c>
      <c r="P47">
        <v>78.59</v>
      </c>
      <c r="Q47">
        <v>96.78</v>
      </c>
      <c r="R47">
        <v>83.23</v>
      </c>
      <c r="S47">
        <v>57.96</v>
      </c>
      <c r="T47">
        <v>68.83</v>
      </c>
      <c r="U47">
        <v>71.17</v>
      </c>
      <c r="V47">
        <v>100</v>
      </c>
      <c r="W47">
        <v>83.51</v>
      </c>
      <c r="X47">
        <v>63.96</v>
      </c>
    </row>
    <row r="48" spans="1:24" x14ac:dyDescent="0.25">
      <c r="A48">
        <v>47</v>
      </c>
      <c r="B48">
        <v>70.39</v>
      </c>
      <c r="C48">
        <v>80.290000000000006</v>
      </c>
      <c r="D48">
        <v>83.38</v>
      </c>
      <c r="E48">
        <v>92.89</v>
      </c>
      <c r="F48">
        <v>56.82</v>
      </c>
      <c r="G48">
        <v>75.16</v>
      </c>
      <c r="H48">
        <v>67.61</v>
      </c>
      <c r="I48">
        <v>57.71</v>
      </c>
      <c r="J48">
        <v>87.71</v>
      </c>
      <c r="K48">
        <v>57.32</v>
      </c>
      <c r="L48">
        <v>94.48</v>
      </c>
      <c r="M48">
        <v>76.37</v>
      </c>
      <c r="N48">
        <v>89.78</v>
      </c>
      <c r="O48">
        <v>66.23</v>
      </c>
      <c r="P48">
        <v>75.040000000000006</v>
      </c>
      <c r="Q48">
        <v>100</v>
      </c>
      <c r="R48">
        <v>74.8</v>
      </c>
      <c r="S48">
        <v>54.13</v>
      </c>
      <c r="T48">
        <v>65.37</v>
      </c>
      <c r="U48">
        <v>73.8</v>
      </c>
      <c r="V48">
        <v>68.89</v>
      </c>
      <c r="W48">
        <v>88.09</v>
      </c>
      <c r="X48">
        <v>80.06</v>
      </c>
    </row>
    <row r="49" spans="1:24" x14ac:dyDescent="0.25">
      <c r="A49">
        <v>48</v>
      </c>
      <c r="B49">
        <v>57.36</v>
      </c>
      <c r="C49">
        <v>87.59</v>
      </c>
      <c r="D49">
        <v>63.7</v>
      </c>
      <c r="E49">
        <v>100</v>
      </c>
      <c r="F49">
        <v>62.66</v>
      </c>
      <c r="G49">
        <v>85.08</v>
      </c>
      <c r="H49">
        <v>73</v>
      </c>
      <c r="I49">
        <v>77.849999999999994</v>
      </c>
      <c r="J49">
        <v>90.02</v>
      </c>
      <c r="K49">
        <v>80.84</v>
      </c>
      <c r="L49">
        <v>83.07</v>
      </c>
      <c r="M49">
        <v>85.43</v>
      </c>
      <c r="N49">
        <v>100</v>
      </c>
      <c r="O49">
        <v>66.569999999999993</v>
      </c>
      <c r="P49">
        <v>72.02</v>
      </c>
      <c r="Q49">
        <v>74.760000000000005</v>
      </c>
      <c r="R49">
        <v>68.88</v>
      </c>
      <c r="S49">
        <v>71</v>
      </c>
      <c r="T49">
        <v>75.92</v>
      </c>
      <c r="U49">
        <v>67.39</v>
      </c>
      <c r="V49">
        <v>100</v>
      </c>
      <c r="W49">
        <v>76.900000000000006</v>
      </c>
      <c r="X49">
        <v>57.06</v>
      </c>
    </row>
    <row r="50" spans="1:24" x14ac:dyDescent="0.25">
      <c r="A50">
        <v>49</v>
      </c>
      <c r="B50">
        <v>87.39</v>
      </c>
      <c r="C50">
        <v>100</v>
      </c>
      <c r="D50">
        <v>100</v>
      </c>
      <c r="E50">
        <v>87.08</v>
      </c>
      <c r="F50">
        <v>74.23</v>
      </c>
      <c r="G50">
        <v>78.67</v>
      </c>
      <c r="H50">
        <v>58.18</v>
      </c>
      <c r="I50">
        <v>81.56</v>
      </c>
      <c r="J50">
        <v>98.46</v>
      </c>
      <c r="K50">
        <v>74.489999999999995</v>
      </c>
      <c r="L50">
        <v>55.8</v>
      </c>
      <c r="M50">
        <v>59.89</v>
      </c>
      <c r="N50">
        <v>87.27</v>
      </c>
      <c r="O50">
        <v>57.58</v>
      </c>
      <c r="P50">
        <v>59.68</v>
      </c>
      <c r="Q50">
        <v>82.43</v>
      </c>
      <c r="R50">
        <v>70.010000000000005</v>
      </c>
      <c r="S50">
        <v>95.65</v>
      </c>
      <c r="T50">
        <v>55.18</v>
      </c>
      <c r="U50">
        <v>84.52</v>
      </c>
      <c r="V50">
        <v>100</v>
      </c>
      <c r="W50">
        <v>85.59</v>
      </c>
      <c r="X50">
        <v>73.11</v>
      </c>
    </row>
    <row r="51" spans="1:24" x14ac:dyDescent="0.25">
      <c r="A51">
        <v>50</v>
      </c>
      <c r="B51">
        <v>68.260000000000005</v>
      </c>
      <c r="C51">
        <v>100</v>
      </c>
      <c r="D51">
        <v>97</v>
      </c>
      <c r="E51">
        <v>81.53</v>
      </c>
      <c r="F51">
        <v>70.489999999999995</v>
      </c>
      <c r="G51">
        <v>72.59</v>
      </c>
      <c r="H51">
        <v>65.14</v>
      </c>
      <c r="I51">
        <v>72.08</v>
      </c>
      <c r="J51">
        <v>72.53</v>
      </c>
      <c r="K51">
        <v>68.23</v>
      </c>
      <c r="L51">
        <v>79.14</v>
      </c>
      <c r="M51">
        <v>59.03</v>
      </c>
      <c r="N51">
        <v>100</v>
      </c>
      <c r="O51">
        <v>67.84</v>
      </c>
      <c r="P51">
        <v>88.3</v>
      </c>
      <c r="Q51">
        <v>58.83</v>
      </c>
      <c r="R51">
        <v>57.37</v>
      </c>
      <c r="S51">
        <v>79.819999999999993</v>
      </c>
      <c r="T51">
        <v>70.459999999999994</v>
      </c>
      <c r="U51">
        <v>74.91</v>
      </c>
      <c r="V51">
        <v>81.599999999999994</v>
      </c>
      <c r="W51">
        <v>100</v>
      </c>
      <c r="X51">
        <v>63.78</v>
      </c>
    </row>
    <row r="52" spans="1:24" x14ac:dyDescent="0.25">
      <c r="A52">
        <v>51</v>
      </c>
      <c r="B52">
        <v>53.67</v>
      </c>
      <c r="C52">
        <v>99.21</v>
      </c>
      <c r="D52">
        <v>81.38</v>
      </c>
      <c r="E52">
        <v>87.28</v>
      </c>
      <c r="F52">
        <v>58.91</v>
      </c>
      <c r="G52">
        <v>82.74</v>
      </c>
      <c r="H52">
        <v>67.5</v>
      </c>
      <c r="I52">
        <v>94.66</v>
      </c>
      <c r="J52">
        <v>100</v>
      </c>
      <c r="K52">
        <v>54.27</v>
      </c>
      <c r="L52">
        <v>64.41</v>
      </c>
      <c r="M52">
        <v>53.79</v>
      </c>
      <c r="N52">
        <v>84.03</v>
      </c>
      <c r="O52">
        <v>68.180000000000007</v>
      </c>
      <c r="P52">
        <v>84.76</v>
      </c>
      <c r="Q52">
        <v>90.89</v>
      </c>
      <c r="R52">
        <v>63.03</v>
      </c>
      <c r="S52">
        <v>62.38</v>
      </c>
      <c r="T52">
        <v>61.76</v>
      </c>
      <c r="U52">
        <v>77.81</v>
      </c>
      <c r="V52">
        <v>93.44</v>
      </c>
      <c r="W52">
        <v>78.540000000000006</v>
      </c>
      <c r="X52">
        <v>75.56</v>
      </c>
    </row>
    <row r="53" spans="1:24" x14ac:dyDescent="0.25">
      <c r="A53">
        <v>52</v>
      </c>
      <c r="B53">
        <v>79.61</v>
      </c>
      <c r="C53">
        <v>87.05</v>
      </c>
      <c r="D53">
        <v>92.35</v>
      </c>
      <c r="E53">
        <v>100</v>
      </c>
      <c r="F53">
        <v>61.69</v>
      </c>
      <c r="G53">
        <v>77.52</v>
      </c>
      <c r="H53">
        <v>86.26</v>
      </c>
      <c r="I53">
        <v>60.6</v>
      </c>
      <c r="J53">
        <v>82.22</v>
      </c>
      <c r="K53">
        <v>72.27</v>
      </c>
      <c r="L53">
        <v>79.98</v>
      </c>
      <c r="M53">
        <v>69.41</v>
      </c>
      <c r="N53">
        <v>64.2</v>
      </c>
      <c r="O53">
        <v>67.510000000000005</v>
      </c>
      <c r="P53">
        <v>100</v>
      </c>
      <c r="Q53">
        <v>89.48</v>
      </c>
      <c r="R53">
        <v>80.94</v>
      </c>
      <c r="S53">
        <v>72.400000000000006</v>
      </c>
      <c r="T53">
        <v>68.97</v>
      </c>
      <c r="U53">
        <v>67.02</v>
      </c>
      <c r="V53">
        <v>100</v>
      </c>
      <c r="W53">
        <v>78.37</v>
      </c>
      <c r="X53">
        <v>62.7</v>
      </c>
    </row>
    <row r="54" spans="1:24" x14ac:dyDescent="0.25">
      <c r="A54">
        <v>53</v>
      </c>
      <c r="B54">
        <v>62.2</v>
      </c>
      <c r="C54">
        <v>96.66</v>
      </c>
      <c r="D54">
        <v>100</v>
      </c>
      <c r="E54">
        <v>100</v>
      </c>
      <c r="F54">
        <v>74.08</v>
      </c>
      <c r="G54">
        <v>65.069999999999993</v>
      </c>
      <c r="H54">
        <v>77.11</v>
      </c>
      <c r="I54">
        <v>81.64</v>
      </c>
      <c r="J54">
        <v>100</v>
      </c>
      <c r="K54">
        <v>58.33</v>
      </c>
      <c r="L54">
        <v>93.55</v>
      </c>
      <c r="M54">
        <v>50.53</v>
      </c>
      <c r="N54">
        <v>100</v>
      </c>
      <c r="O54">
        <v>73.260000000000005</v>
      </c>
      <c r="P54">
        <v>55.89</v>
      </c>
      <c r="Q54">
        <v>96.26</v>
      </c>
      <c r="R54">
        <v>70.239999999999995</v>
      </c>
      <c r="S54">
        <v>62.53</v>
      </c>
      <c r="T54">
        <v>71.180000000000007</v>
      </c>
      <c r="U54">
        <v>62.75</v>
      </c>
      <c r="V54">
        <v>91.12</v>
      </c>
      <c r="W54">
        <v>89.19</v>
      </c>
      <c r="X54">
        <v>62.38</v>
      </c>
    </row>
    <row r="55" spans="1:24" x14ac:dyDescent="0.25">
      <c r="A55">
        <v>54</v>
      </c>
      <c r="B55">
        <v>48.58</v>
      </c>
      <c r="C55">
        <v>97.7</v>
      </c>
      <c r="D55">
        <v>100</v>
      </c>
      <c r="E55">
        <v>73.45</v>
      </c>
      <c r="F55">
        <v>77.709999999999994</v>
      </c>
      <c r="G55">
        <v>82.28</v>
      </c>
      <c r="H55">
        <v>75.58</v>
      </c>
      <c r="I55">
        <v>68.34</v>
      </c>
      <c r="J55">
        <v>87.78</v>
      </c>
      <c r="K55">
        <v>74.400000000000006</v>
      </c>
      <c r="L55">
        <v>88.41</v>
      </c>
      <c r="M55">
        <v>65.040000000000006</v>
      </c>
      <c r="N55">
        <v>100</v>
      </c>
      <c r="O55">
        <v>49.1</v>
      </c>
      <c r="P55">
        <v>79.89</v>
      </c>
      <c r="Q55">
        <v>69.3</v>
      </c>
      <c r="R55">
        <v>61.78</v>
      </c>
      <c r="S55">
        <v>64.33</v>
      </c>
      <c r="T55">
        <v>52.65</v>
      </c>
      <c r="U55">
        <v>73.3</v>
      </c>
      <c r="V55">
        <v>100</v>
      </c>
      <c r="W55">
        <v>86.15</v>
      </c>
      <c r="X55">
        <v>80.819999999999993</v>
      </c>
    </row>
    <row r="56" spans="1:24" x14ac:dyDescent="0.25">
      <c r="A56">
        <v>55</v>
      </c>
      <c r="B56">
        <v>80.95</v>
      </c>
      <c r="C56">
        <v>89.25</v>
      </c>
      <c r="D56">
        <v>81.34</v>
      </c>
      <c r="E56">
        <v>66.28</v>
      </c>
      <c r="F56">
        <v>76.83</v>
      </c>
      <c r="G56">
        <v>92.69</v>
      </c>
      <c r="H56">
        <v>65.709999999999994</v>
      </c>
      <c r="I56">
        <v>80.89</v>
      </c>
      <c r="J56">
        <v>97.88</v>
      </c>
      <c r="K56">
        <v>76.13</v>
      </c>
      <c r="L56">
        <v>74.25</v>
      </c>
      <c r="M56">
        <v>59.28</v>
      </c>
      <c r="N56">
        <v>77.87</v>
      </c>
      <c r="O56">
        <v>57.21</v>
      </c>
      <c r="P56">
        <v>94.47</v>
      </c>
      <c r="Q56">
        <v>78.22</v>
      </c>
      <c r="R56">
        <v>65.78</v>
      </c>
      <c r="S56">
        <v>71.53</v>
      </c>
      <c r="T56">
        <v>67.069999999999993</v>
      </c>
      <c r="U56">
        <v>74.03</v>
      </c>
      <c r="V56">
        <v>89.94</v>
      </c>
      <c r="W56">
        <v>92.46</v>
      </c>
      <c r="X56">
        <v>76.31</v>
      </c>
    </row>
    <row r="57" spans="1:24" x14ac:dyDescent="0.25">
      <c r="A57">
        <v>56</v>
      </c>
      <c r="B57">
        <v>70.12</v>
      </c>
      <c r="C57">
        <v>74.650000000000006</v>
      </c>
      <c r="D57">
        <v>97.86</v>
      </c>
      <c r="E57">
        <v>70</v>
      </c>
      <c r="F57">
        <v>64.75</v>
      </c>
      <c r="G57">
        <v>80.23</v>
      </c>
      <c r="H57">
        <v>75.790000000000006</v>
      </c>
      <c r="I57">
        <v>74.75</v>
      </c>
      <c r="J57">
        <v>100</v>
      </c>
      <c r="K57">
        <v>68.11</v>
      </c>
      <c r="L57">
        <v>88.98</v>
      </c>
      <c r="M57">
        <v>76.260000000000005</v>
      </c>
      <c r="N57">
        <v>96.96</v>
      </c>
      <c r="O57">
        <v>76.75</v>
      </c>
      <c r="P57">
        <v>77.319999999999993</v>
      </c>
      <c r="Q57">
        <v>87.54</v>
      </c>
      <c r="R57">
        <v>71.95</v>
      </c>
      <c r="S57">
        <v>90.76</v>
      </c>
      <c r="T57">
        <v>62.84</v>
      </c>
      <c r="U57">
        <v>73.39</v>
      </c>
      <c r="V57">
        <v>69.28</v>
      </c>
      <c r="W57">
        <v>68.63</v>
      </c>
      <c r="X57">
        <v>64.39</v>
      </c>
    </row>
    <row r="58" spans="1:24" x14ac:dyDescent="0.25">
      <c r="A58">
        <v>57</v>
      </c>
      <c r="B58">
        <v>56.19</v>
      </c>
      <c r="C58">
        <v>62.73</v>
      </c>
      <c r="D58">
        <v>100</v>
      </c>
      <c r="E58">
        <v>95.32</v>
      </c>
      <c r="F58">
        <v>53.35</v>
      </c>
      <c r="G58">
        <v>65.2</v>
      </c>
      <c r="H58">
        <v>69.03</v>
      </c>
      <c r="I58">
        <v>91.44</v>
      </c>
      <c r="J58">
        <v>94.23</v>
      </c>
      <c r="K58">
        <v>74.02</v>
      </c>
      <c r="L58">
        <v>77.790000000000006</v>
      </c>
      <c r="M58">
        <v>59.22</v>
      </c>
      <c r="N58">
        <v>98.95</v>
      </c>
      <c r="O58">
        <v>75.53</v>
      </c>
      <c r="P58">
        <v>76.709999999999994</v>
      </c>
      <c r="Q58">
        <v>70.3</v>
      </c>
      <c r="R58">
        <v>76.08</v>
      </c>
      <c r="S58">
        <v>95.49</v>
      </c>
      <c r="T58">
        <v>68.72</v>
      </c>
      <c r="U58">
        <v>77.67</v>
      </c>
      <c r="V58">
        <v>100</v>
      </c>
      <c r="W58">
        <v>86.42</v>
      </c>
      <c r="X58">
        <v>56.02</v>
      </c>
    </row>
    <row r="59" spans="1:24" x14ac:dyDescent="0.25">
      <c r="A59">
        <v>58</v>
      </c>
      <c r="B59">
        <v>87.53</v>
      </c>
      <c r="C59">
        <v>81.92</v>
      </c>
      <c r="D59">
        <v>92</v>
      </c>
      <c r="E59">
        <v>75.98</v>
      </c>
      <c r="F59">
        <v>86.84</v>
      </c>
      <c r="G59">
        <v>98.82</v>
      </c>
      <c r="H59">
        <v>71.290000000000006</v>
      </c>
      <c r="I59">
        <v>91.82</v>
      </c>
      <c r="J59">
        <v>91.96</v>
      </c>
      <c r="K59">
        <v>75.53</v>
      </c>
      <c r="L59">
        <v>80.56</v>
      </c>
      <c r="M59">
        <v>63.41</v>
      </c>
      <c r="N59">
        <v>58.48</v>
      </c>
      <c r="O59">
        <v>66.52</v>
      </c>
      <c r="P59">
        <v>85.97</v>
      </c>
      <c r="Q59">
        <v>100</v>
      </c>
      <c r="R59">
        <v>76.81</v>
      </c>
      <c r="S59">
        <v>49.72</v>
      </c>
      <c r="T59">
        <v>56.79</v>
      </c>
      <c r="U59">
        <v>59.77</v>
      </c>
      <c r="V59">
        <v>72.73</v>
      </c>
      <c r="W59">
        <v>62.78</v>
      </c>
      <c r="X59">
        <v>75.819999999999993</v>
      </c>
    </row>
    <row r="60" spans="1:24" x14ac:dyDescent="0.25">
      <c r="A60">
        <v>59</v>
      </c>
      <c r="B60">
        <v>72.069999999999993</v>
      </c>
      <c r="C60">
        <v>96.61</v>
      </c>
      <c r="D60">
        <v>80.62</v>
      </c>
      <c r="E60">
        <v>88.12</v>
      </c>
      <c r="F60">
        <v>90.5</v>
      </c>
      <c r="G60">
        <v>77.72</v>
      </c>
      <c r="H60">
        <v>74.58</v>
      </c>
      <c r="I60">
        <v>83.76</v>
      </c>
      <c r="J60">
        <v>94.25</v>
      </c>
      <c r="K60">
        <v>57.03</v>
      </c>
      <c r="L60">
        <v>75.64</v>
      </c>
      <c r="M60">
        <v>61.05</v>
      </c>
      <c r="N60">
        <v>74.150000000000006</v>
      </c>
      <c r="O60">
        <v>65.8</v>
      </c>
      <c r="P60">
        <v>77.989999999999995</v>
      </c>
      <c r="Q60">
        <v>65.040000000000006</v>
      </c>
      <c r="R60">
        <v>74.599999999999994</v>
      </c>
      <c r="S60">
        <v>58.9</v>
      </c>
      <c r="T60">
        <v>64.97</v>
      </c>
      <c r="U60">
        <v>67.91</v>
      </c>
      <c r="V60">
        <v>70.98</v>
      </c>
      <c r="W60">
        <v>79.59</v>
      </c>
      <c r="X60">
        <v>71.03</v>
      </c>
    </row>
    <row r="61" spans="1:24" x14ac:dyDescent="0.25">
      <c r="A61">
        <v>60</v>
      </c>
      <c r="B61">
        <v>64.349999999999994</v>
      </c>
      <c r="C61">
        <v>100</v>
      </c>
      <c r="D61">
        <v>88.78</v>
      </c>
      <c r="E61">
        <v>100</v>
      </c>
      <c r="F61">
        <v>61.74</v>
      </c>
      <c r="G61">
        <v>77.28</v>
      </c>
      <c r="H61">
        <v>78.989999999999995</v>
      </c>
      <c r="I61">
        <v>78.73</v>
      </c>
      <c r="J61">
        <v>88.64</v>
      </c>
      <c r="K61">
        <v>55.08</v>
      </c>
      <c r="L61">
        <v>71.52</v>
      </c>
      <c r="M61">
        <v>73.040000000000006</v>
      </c>
      <c r="N61">
        <v>71.94</v>
      </c>
      <c r="O61">
        <v>61.54</v>
      </c>
      <c r="P61">
        <v>71.81</v>
      </c>
      <c r="Q61">
        <v>96.41</v>
      </c>
      <c r="R61">
        <v>64.41</v>
      </c>
      <c r="S61">
        <v>61.31</v>
      </c>
      <c r="T61">
        <v>60.74</v>
      </c>
      <c r="U61">
        <v>75.010000000000005</v>
      </c>
      <c r="V61">
        <v>67.22</v>
      </c>
      <c r="W61">
        <v>99.07</v>
      </c>
      <c r="X61">
        <v>86</v>
      </c>
    </row>
    <row r="62" spans="1:24" x14ac:dyDescent="0.25">
      <c r="A62">
        <v>61</v>
      </c>
      <c r="B62">
        <v>75.83</v>
      </c>
      <c r="C62">
        <v>85.59</v>
      </c>
      <c r="D62">
        <v>85.31</v>
      </c>
      <c r="E62">
        <v>82.15</v>
      </c>
      <c r="F62">
        <v>67.59</v>
      </c>
      <c r="G62">
        <v>58.81</v>
      </c>
      <c r="H62">
        <v>74.260000000000005</v>
      </c>
      <c r="I62">
        <v>91.02</v>
      </c>
      <c r="J62">
        <v>98.84</v>
      </c>
      <c r="K62">
        <v>55.83</v>
      </c>
      <c r="L62">
        <v>63.17</v>
      </c>
      <c r="M62">
        <v>76.27</v>
      </c>
      <c r="N62">
        <v>82.47</v>
      </c>
      <c r="O62">
        <v>63.23</v>
      </c>
      <c r="P62">
        <v>83.11</v>
      </c>
      <c r="Q62">
        <v>72.239999999999995</v>
      </c>
      <c r="R62">
        <v>57.76</v>
      </c>
      <c r="S62">
        <v>84.23</v>
      </c>
      <c r="T62">
        <v>61.51</v>
      </c>
      <c r="U62">
        <v>77.099999999999994</v>
      </c>
      <c r="V62">
        <v>67.73</v>
      </c>
      <c r="W62">
        <v>100</v>
      </c>
      <c r="X62">
        <v>68.959999999999994</v>
      </c>
    </row>
    <row r="63" spans="1:24" x14ac:dyDescent="0.25">
      <c r="A63">
        <v>62</v>
      </c>
      <c r="B63">
        <v>68.33</v>
      </c>
      <c r="C63">
        <v>91.17</v>
      </c>
      <c r="D63">
        <v>78.739999999999995</v>
      </c>
      <c r="E63">
        <v>100</v>
      </c>
      <c r="F63">
        <v>72.430000000000007</v>
      </c>
      <c r="G63">
        <v>76.3</v>
      </c>
      <c r="H63">
        <v>72.86</v>
      </c>
      <c r="I63">
        <v>86</v>
      </c>
      <c r="J63">
        <v>94.04</v>
      </c>
      <c r="K63">
        <v>78.67</v>
      </c>
      <c r="L63">
        <v>90.11</v>
      </c>
      <c r="M63">
        <v>66.94</v>
      </c>
      <c r="N63">
        <v>76.97</v>
      </c>
      <c r="O63">
        <v>63.9</v>
      </c>
      <c r="P63">
        <v>83.15</v>
      </c>
      <c r="Q63">
        <v>49.71</v>
      </c>
      <c r="R63">
        <v>60.94</v>
      </c>
      <c r="S63">
        <v>79.34</v>
      </c>
      <c r="T63">
        <v>84.94</v>
      </c>
      <c r="U63">
        <v>66.84</v>
      </c>
      <c r="V63">
        <v>98.84</v>
      </c>
      <c r="W63">
        <v>94.34</v>
      </c>
      <c r="X63">
        <v>59.11</v>
      </c>
    </row>
    <row r="64" spans="1:24" x14ac:dyDescent="0.25">
      <c r="A64">
        <v>63</v>
      </c>
      <c r="B64">
        <v>54.3</v>
      </c>
      <c r="C64">
        <v>99</v>
      </c>
      <c r="D64">
        <v>100</v>
      </c>
      <c r="E64">
        <v>100</v>
      </c>
      <c r="F64">
        <v>66.77</v>
      </c>
      <c r="G64">
        <v>100</v>
      </c>
      <c r="H64">
        <v>69.099999999999994</v>
      </c>
      <c r="I64">
        <v>87.24</v>
      </c>
      <c r="J64">
        <v>100</v>
      </c>
      <c r="K64">
        <v>78.88</v>
      </c>
      <c r="L64">
        <v>76.959999999999994</v>
      </c>
      <c r="M64">
        <v>58.78</v>
      </c>
      <c r="N64">
        <v>92.51</v>
      </c>
      <c r="O64">
        <v>64.47</v>
      </c>
      <c r="P64">
        <v>77.86</v>
      </c>
      <c r="Q64">
        <v>64.44</v>
      </c>
      <c r="R64">
        <v>89.62</v>
      </c>
      <c r="S64">
        <v>49.72</v>
      </c>
      <c r="T64">
        <v>61.74</v>
      </c>
      <c r="U64">
        <v>77.59</v>
      </c>
      <c r="V64">
        <v>88.42</v>
      </c>
      <c r="W64">
        <v>100</v>
      </c>
      <c r="X64">
        <v>72.19</v>
      </c>
    </row>
    <row r="65" spans="1:24" x14ac:dyDescent="0.25">
      <c r="A65">
        <v>64</v>
      </c>
      <c r="B65">
        <v>76.66</v>
      </c>
      <c r="C65">
        <v>81.209999999999994</v>
      </c>
      <c r="D65">
        <v>72.28</v>
      </c>
      <c r="E65">
        <v>100</v>
      </c>
      <c r="F65">
        <v>60.94</v>
      </c>
      <c r="G65">
        <v>82.17</v>
      </c>
      <c r="H65">
        <v>83.97</v>
      </c>
      <c r="I65">
        <v>66.819999999999993</v>
      </c>
      <c r="J65">
        <v>84.79</v>
      </c>
      <c r="K65">
        <v>64.510000000000005</v>
      </c>
      <c r="L65">
        <v>88.9</v>
      </c>
      <c r="M65">
        <v>44.85</v>
      </c>
      <c r="N65">
        <v>91.28</v>
      </c>
      <c r="O65">
        <v>60.62</v>
      </c>
      <c r="P65">
        <v>82.64</v>
      </c>
      <c r="Q65">
        <v>71.3</v>
      </c>
      <c r="R65">
        <v>76.81</v>
      </c>
      <c r="S65">
        <v>84.84</v>
      </c>
      <c r="T65">
        <v>67.53</v>
      </c>
      <c r="U65">
        <v>73.64</v>
      </c>
      <c r="V65">
        <v>57.98</v>
      </c>
      <c r="W65">
        <v>82.89</v>
      </c>
      <c r="X65">
        <v>78.98</v>
      </c>
    </row>
    <row r="66" spans="1:24" x14ac:dyDescent="0.25">
      <c r="A66">
        <v>65</v>
      </c>
      <c r="B66">
        <v>59.19</v>
      </c>
      <c r="C66">
        <v>86.55</v>
      </c>
      <c r="D66">
        <v>98.18</v>
      </c>
      <c r="E66">
        <v>95.82</v>
      </c>
      <c r="F66">
        <v>54.56</v>
      </c>
      <c r="G66">
        <v>92.17</v>
      </c>
      <c r="H66">
        <v>62.97</v>
      </c>
      <c r="I66">
        <v>69.290000000000006</v>
      </c>
      <c r="J66">
        <v>77.61</v>
      </c>
      <c r="K66">
        <v>73.849999999999994</v>
      </c>
      <c r="L66">
        <v>64.349999999999994</v>
      </c>
      <c r="M66">
        <v>68.12</v>
      </c>
      <c r="N66">
        <v>83.55</v>
      </c>
      <c r="O66">
        <v>67.62</v>
      </c>
      <c r="P66">
        <v>96.84</v>
      </c>
      <c r="Q66">
        <v>88.22</v>
      </c>
      <c r="R66">
        <v>56.44</v>
      </c>
      <c r="S66">
        <v>62.45</v>
      </c>
      <c r="T66">
        <v>82.56</v>
      </c>
      <c r="U66">
        <v>84.21</v>
      </c>
      <c r="V66">
        <v>100</v>
      </c>
      <c r="W66">
        <v>74.150000000000006</v>
      </c>
      <c r="X66">
        <v>82.04</v>
      </c>
    </row>
    <row r="67" spans="1:24" x14ac:dyDescent="0.25">
      <c r="A67">
        <v>66</v>
      </c>
      <c r="B67">
        <v>87.68</v>
      </c>
      <c r="C67">
        <v>91.2</v>
      </c>
      <c r="D67">
        <v>100</v>
      </c>
      <c r="E67">
        <v>78.05</v>
      </c>
      <c r="F67">
        <v>66.099999999999994</v>
      </c>
      <c r="G67">
        <v>54.67</v>
      </c>
      <c r="H67">
        <v>96.28</v>
      </c>
      <c r="I67">
        <v>61.89</v>
      </c>
      <c r="J67">
        <v>85.58</v>
      </c>
      <c r="K67">
        <v>57.18</v>
      </c>
      <c r="L67">
        <v>70.88</v>
      </c>
      <c r="M67">
        <v>65.25</v>
      </c>
      <c r="N67">
        <v>99.09</v>
      </c>
      <c r="O67">
        <v>64.52</v>
      </c>
      <c r="P67">
        <v>52.23</v>
      </c>
      <c r="Q67">
        <v>81.819999999999993</v>
      </c>
      <c r="R67">
        <v>81.400000000000006</v>
      </c>
      <c r="S67">
        <v>47.94</v>
      </c>
      <c r="T67">
        <v>82.12</v>
      </c>
      <c r="U67">
        <v>64.39</v>
      </c>
      <c r="V67">
        <v>74.87</v>
      </c>
      <c r="W67">
        <v>100</v>
      </c>
      <c r="X67">
        <v>53.85</v>
      </c>
    </row>
    <row r="68" spans="1:24" x14ac:dyDescent="0.25">
      <c r="A68">
        <v>67</v>
      </c>
      <c r="B68">
        <v>77.36</v>
      </c>
      <c r="C68">
        <v>66.760000000000005</v>
      </c>
      <c r="D68">
        <v>89.43</v>
      </c>
      <c r="E68">
        <v>100</v>
      </c>
      <c r="F68">
        <v>69.55</v>
      </c>
      <c r="G68">
        <v>72.89</v>
      </c>
      <c r="H68">
        <v>61.23</v>
      </c>
      <c r="I68">
        <v>81.42</v>
      </c>
      <c r="J68">
        <v>88.18</v>
      </c>
      <c r="K68">
        <v>63.73</v>
      </c>
      <c r="L68">
        <v>52.3</v>
      </c>
      <c r="M68">
        <v>66.58</v>
      </c>
      <c r="N68">
        <v>80.2</v>
      </c>
      <c r="O68">
        <v>52.88</v>
      </c>
      <c r="P68">
        <v>83.61</v>
      </c>
      <c r="Q68">
        <v>81.260000000000005</v>
      </c>
      <c r="R68">
        <v>63.81</v>
      </c>
      <c r="S68">
        <v>92.83</v>
      </c>
      <c r="T68">
        <v>67.180000000000007</v>
      </c>
      <c r="U68">
        <v>77.64</v>
      </c>
      <c r="V68">
        <v>100</v>
      </c>
      <c r="W68">
        <v>76.13</v>
      </c>
      <c r="X68">
        <v>62.97</v>
      </c>
    </row>
    <row r="69" spans="1:24" x14ac:dyDescent="0.25">
      <c r="A69">
        <v>68</v>
      </c>
      <c r="B69">
        <v>77.98</v>
      </c>
      <c r="C69">
        <v>95.3</v>
      </c>
      <c r="D69">
        <v>94.82</v>
      </c>
      <c r="E69">
        <v>100</v>
      </c>
      <c r="F69">
        <v>86.33</v>
      </c>
      <c r="G69">
        <v>62.46</v>
      </c>
      <c r="H69">
        <v>61.86</v>
      </c>
      <c r="I69">
        <v>70.69</v>
      </c>
      <c r="J69">
        <v>89.79</v>
      </c>
      <c r="K69">
        <v>82.52</v>
      </c>
      <c r="L69">
        <v>91.66</v>
      </c>
      <c r="M69">
        <v>70.75</v>
      </c>
      <c r="N69">
        <v>100</v>
      </c>
      <c r="O69">
        <v>68.25</v>
      </c>
      <c r="P69">
        <v>77.19</v>
      </c>
      <c r="Q69">
        <v>97.81</v>
      </c>
      <c r="R69">
        <v>67.86</v>
      </c>
      <c r="S69">
        <v>81.97</v>
      </c>
      <c r="T69">
        <v>62.22</v>
      </c>
      <c r="U69">
        <v>66.67</v>
      </c>
      <c r="V69">
        <v>74.680000000000007</v>
      </c>
      <c r="W69">
        <v>74.930000000000007</v>
      </c>
      <c r="X69">
        <v>66.22</v>
      </c>
    </row>
    <row r="70" spans="1:24" x14ac:dyDescent="0.25">
      <c r="A70">
        <v>69</v>
      </c>
      <c r="B70">
        <v>55.7</v>
      </c>
      <c r="C70">
        <v>100</v>
      </c>
      <c r="D70">
        <v>78.92</v>
      </c>
      <c r="E70">
        <v>100</v>
      </c>
      <c r="F70">
        <v>64.58</v>
      </c>
      <c r="G70">
        <v>80.86</v>
      </c>
      <c r="H70">
        <v>89.44</v>
      </c>
      <c r="I70">
        <v>81.08</v>
      </c>
      <c r="J70">
        <v>83.59</v>
      </c>
      <c r="K70">
        <v>75.66</v>
      </c>
      <c r="L70">
        <v>87.44</v>
      </c>
      <c r="M70">
        <v>34.15</v>
      </c>
      <c r="N70">
        <v>75.31</v>
      </c>
      <c r="O70">
        <v>74.77</v>
      </c>
      <c r="P70">
        <v>78.260000000000005</v>
      </c>
      <c r="Q70">
        <v>95.51</v>
      </c>
      <c r="R70">
        <v>69.41</v>
      </c>
      <c r="S70">
        <v>81.510000000000005</v>
      </c>
      <c r="T70">
        <v>66.349999999999994</v>
      </c>
      <c r="U70">
        <v>77.06</v>
      </c>
      <c r="V70">
        <v>75.69</v>
      </c>
      <c r="W70">
        <v>97.48</v>
      </c>
      <c r="X70">
        <v>72.099999999999994</v>
      </c>
    </row>
    <row r="71" spans="1:24" x14ac:dyDescent="0.25">
      <c r="A71">
        <v>70</v>
      </c>
      <c r="B71">
        <v>89.4</v>
      </c>
      <c r="C71">
        <v>83.68</v>
      </c>
      <c r="D71">
        <v>93.02</v>
      </c>
      <c r="E71">
        <v>77.97</v>
      </c>
      <c r="F71">
        <v>74.040000000000006</v>
      </c>
      <c r="G71">
        <v>54.11</v>
      </c>
      <c r="H71">
        <v>72.72</v>
      </c>
      <c r="I71">
        <v>69.760000000000005</v>
      </c>
      <c r="J71">
        <v>100</v>
      </c>
      <c r="K71">
        <v>66.510000000000005</v>
      </c>
      <c r="L71">
        <v>73.83</v>
      </c>
      <c r="M71">
        <v>67.25</v>
      </c>
      <c r="N71">
        <v>71.5</v>
      </c>
      <c r="O71">
        <v>70.709999999999994</v>
      </c>
      <c r="P71">
        <v>96.95</v>
      </c>
      <c r="Q71">
        <v>88.94</v>
      </c>
      <c r="R71">
        <v>68.959999999999994</v>
      </c>
      <c r="S71">
        <v>86.48</v>
      </c>
      <c r="T71">
        <v>83.3</v>
      </c>
      <c r="U71">
        <v>77.11</v>
      </c>
      <c r="V71">
        <v>92.95</v>
      </c>
      <c r="W71">
        <v>94.48</v>
      </c>
      <c r="X71">
        <v>53.79</v>
      </c>
    </row>
    <row r="72" spans="1:24" x14ac:dyDescent="0.25">
      <c r="A72">
        <v>71</v>
      </c>
      <c r="B72">
        <v>69.489999999999995</v>
      </c>
      <c r="C72">
        <v>100</v>
      </c>
      <c r="D72">
        <v>88.97</v>
      </c>
      <c r="E72">
        <v>75.84</v>
      </c>
      <c r="F72">
        <v>90.26</v>
      </c>
      <c r="G72">
        <v>73.28</v>
      </c>
      <c r="H72">
        <v>62.85</v>
      </c>
      <c r="I72">
        <v>70.680000000000007</v>
      </c>
      <c r="J72">
        <v>65.02</v>
      </c>
      <c r="K72">
        <v>87.03</v>
      </c>
      <c r="L72">
        <v>97.31</v>
      </c>
      <c r="M72">
        <v>59.96</v>
      </c>
      <c r="N72">
        <v>83.3</v>
      </c>
      <c r="O72">
        <v>71.58</v>
      </c>
      <c r="P72">
        <v>68.31</v>
      </c>
      <c r="Q72">
        <v>70.489999999999995</v>
      </c>
      <c r="R72">
        <v>72.02</v>
      </c>
      <c r="S72">
        <v>64.7</v>
      </c>
      <c r="T72">
        <v>66.47</v>
      </c>
      <c r="U72">
        <v>64.150000000000006</v>
      </c>
      <c r="V72">
        <v>75.989999999999995</v>
      </c>
      <c r="W72">
        <v>76.2</v>
      </c>
      <c r="X72">
        <v>70.11</v>
      </c>
    </row>
    <row r="73" spans="1:24" x14ac:dyDescent="0.25">
      <c r="A73">
        <v>72</v>
      </c>
      <c r="B73">
        <v>71.739999999999995</v>
      </c>
      <c r="C73">
        <v>95.73</v>
      </c>
      <c r="D73">
        <v>97.93</v>
      </c>
      <c r="E73">
        <v>100</v>
      </c>
      <c r="F73">
        <v>73.92</v>
      </c>
      <c r="G73">
        <v>84.85</v>
      </c>
      <c r="H73">
        <v>89.05</v>
      </c>
      <c r="I73">
        <v>95.03</v>
      </c>
      <c r="J73">
        <v>97.45</v>
      </c>
      <c r="K73">
        <v>73.040000000000006</v>
      </c>
      <c r="L73">
        <v>87.24</v>
      </c>
      <c r="M73">
        <v>51.43</v>
      </c>
      <c r="N73">
        <v>100</v>
      </c>
      <c r="O73">
        <v>74.819999999999993</v>
      </c>
      <c r="P73">
        <v>64.73</v>
      </c>
      <c r="Q73">
        <v>87.8</v>
      </c>
      <c r="R73">
        <v>60.5</v>
      </c>
      <c r="S73">
        <v>70.19</v>
      </c>
      <c r="T73">
        <v>82.82</v>
      </c>
      <c r="U73">
        <v>70.95</v>
      </c>
      <c r="V73">
        <v>79.849999999999994</v>
      </c>
      <c r="W73">
        <v>93.21</v>
      </c>
      <c r="X73">
        <v>80.2</v>
      </c>
    </row>
    <row r="74" spans="1:24" x14ac:dyDescent="0.25">
      <c r="A74">
        <v>73</v>
      </c>
      <c r="B74">
        <v>48.9</v>
      </c>
      <c r="C74">
        <v>84.05</v>
      </c>
      <c r="D74">
        <v>81.83</v>
      </c>
      <c r="E74">
        <v>86.55</v>
      </c>
      <c r="F74">
        <v>68.989999999999995</v>
      </c>
      <c r="G74">
        <v>80.260000000000005</v>
      </c>
      <c r="H74">
        <v>70.08</v>
      </c>
      <c r="I74">
        <v>56.34</v>
      </c>
      <c r="J74">
        <v>91.66</v>
      </c>
      <c r="K74">
        <v>87.38</v>
      </c>
      <c r="L74">
        <v>77.599999999999994</v>
      </c>
      <c r="M74">
        <v>63.53</v>
      </c>
      <c r="N74">
        <v>85.48</v>
      </c>
      <c r="O74">
        <v>81.69</v>
      </c>
      <c r="P74">
        <v>77.19</v>
      </c>
      <c r="Q74">
        <v>72.8</v>
      </c>
      <c r="R74">
        <v>64.7</v>
      </c>
      <c r="S74">
        <v>72.36</v>
      </c>
      <c r="T74">
        <v>75.290000000000006</v>
      </c>
      <c r="U74">
        <v>75.64</v>
      </c>
      <c r="V74">
        <v>95.77</v>
      </c>
      <c r="W74">
        <v>91.9</v>
      </c>
      <c r="X74">
        <v>65.66</v>
      </c>
    </row>
    <row r="75" spans="1:24" x14ac:dyDescent="0.25">
      <c r="A75">
        <v>74</v>
      </c>
      <c r="B75">
        <v>65.69</v>
      </c>
      <c r="C75">
        <v>92.64</v>
      </c>
      <c r="D75">
        <v>94.94</v>
      </c>
      <c r="E75">
        <v>71.33</v>
      </c>
      <c r="F75">
        <v>52.04</v>
      </c>
      <c r="G75">
        <v>70.709999999999994</v>
      </c>
      <c r="H75">
        <v>84.82</v>
      </c>
      <c r="I75">
        <v>81.84</v>
      </c>
      <c r="J75">
        <v>95.94</v>
      </c>
      <c r="K75">
        <v>59.02</v>
      </c>
      <c r="L75">
        <v>82.39</v>
      </c>
      <c r="M75">
        <v>63.22</v>
      </c>
      <c r="N75">
        <v>75.099999999999994</v>
      </c>
      <c r="O75">
        <v>57.69</v>
      </c>
      <c r="P75">
        <v>93.84</v>
      </c>
      <c r="Q75">
        <v>91.98</v>
      </c>
      <c r="R75">
        <v>64.27</v>
      </c>
      <c r="S75">
        <v>82.69</v>
      </c>
      <c r="T75">
        <v>82.84</v>
      </c>
      <c r="U75">
        <v>66.03</v>
      </c>
      <c r="V75">
        <v>96.5</v>
      </c>
      <c r="W75">
        <v>69.63</v>
      </c>
      <c r="X75">
        <v>90.41</v>
      </c>
    </row>
    <row r="76" spans="1:24" x14ac:dyDescent="0.25">
      <c r="A76">
        <v>75</v>
      </c>
      <c r="B76">
        <v>63.85</v>
      </c>
      <c r="C76">
        <v>93.32</v>
      </c>
      <c r="D76">
        <v>78.900000000000006</v>
      </c>
      <c r="E76">
        <v>100</v>
      </c>
      <c r="F76">
        <v>73.88</v>
      </c>
      <c r="G76">
        <v>56.81</v>
      </c>
      <c r="H76">
        <v>57</v>
      </c>
      <c r="I76">
        <v>100</v>
      </c>
      <c r="J76">
        <v>94.3</v>
      </c>
      <c r="K76">
        <v>59.31</v>
      </c>
      <c r="L76">
        <v>61.35</v>
      </c>
      <c r="M76">
        <v>74.83</v>
      </c>
      <c r="N76">
        <v>65.3</v>
      </c>
      <c r="O76">
        <v>67.47</v>
      </c>
      <c r="P76">
        <v>74</v>
      </c>
      <c r="Q76">
        <v>71.89</v>
      </c>
      <c r="R76">
        <v>67.08</v>
      </c>
      <c r="S76">
        <v>70.069999999999993</v>
      </c>
      <c r="T76">
        <v>72.39</v>
      </c>
      <c r="U76">
        <v>65.44</v>
      </c>
      <c r="V76">
        <v>98.26</v>
      </c>
      <c r="W76">
        <v>77.569999999999993</v>
      </c>
      <c r="X76">
        <v>76.290000000000006</v>
      </c>
    </row>
    <row r="77" spans="1:24" x14ac:dyDescent="0.25">
      <c r="A77">
        <v>76</v>
      </c>
      <c r="B77">
        <v>65.459999999999994</v>
      </c>
      <c r="C77">
        <v>87.59</v>
      </c>
      <c r="D77">
        <v>100</v>
      </c>
      <c r="E77">
        <v>97.47</v>
      </c>
      <c r="F77">
        <v>69.23</v>
      </c>
      <c r="G77">
        <v>81.47</v>
      </c>
      <c r="H77">
        <v>82.93</v>
      </c>
      <c r="I77">
        <v>86.77</v>
      </c>
      <c r="J77">
        <v>87.49</v>
      </c>
      <c r="K77">
        <v>80.14</v>
      </c>
      <c r="L77">
        <v>87.21</v>
      </c>
      <c r="M77">
        <v>64.91</v>
      </c>
      <c r="N77">
        <v>100</v>
      </c>
      <c r="O77">
        <v>71.040000000000006</v>
      </c>
      <c r="P77">
        <v>67.09</v>
      </c>
      <c r="Q77">
        <v>80.27</v>
      </c>
      <c r="R77">
        <v>70.010000000000005</v>
      </c>
      <c r="S77">
        <v>86.62</v>
      </c>
      <c r="T77">
        <v>64.58</v>
      </c>
      <c r="U77">
        <v>79.510000000000005</v>
      </c>
      <c r="V77">
        <v>59.94</v>
      </c>
      <c r="W77">
        <v>100</v>
      </c>
      <c r="X77">
        <v>59.16</v>
      </c>
    </row>
    <row r="78" spans="1:24" x14ac:dyDescent="0.25">
      <c r="A78">
        <v>77</v>
      </c>
      <c r="B78">
        <v>69.260000000000005</v>
      </c>
      <c r="C78">
        <v>83.66</v>
      </c>
      <c r="D78">
        <v>100</v>
      </c>
      <c r="E78">
        <v>71.8</v>
      </c>
      <c r="F78">
        <v>67.760000000000005</v>
      </c>
      <c r="G78">
        <v>75.099999999999994</v>
      </c>
      <c r="H78">
        <v>82.8</v>
      </c>
      <c r="I78">
        <v>83.84</v>
      </c>
      <c r="J78">
        <v>85.27</v>
      </c>
      <c r="K78">
        <v>97.13</v>
      </c>
      <c r="L78">
        <v>74.56</v>
      </c>
      <c r="M78">
        <v>56.81</v>
      </c>
      <c r="N78">
        <v>66.89</v>
      </c>
      <c r="O78">
        <v>66.2</v>
      </c>
      <c r="P78">
        <v>70.040000000000006</v>
      </c>
      <c r="Q78">
        <v>95.16</v>
      </c>
      <c r="R78">
        <v>82.81</v>
      </c>
      <c r="S78">
        <v>91.16</v>
      </c>
      <c r="T78">
        <v>61.51</v>
      </c>
      <c r="U78">
        <v>62.82</v>
      </c>
      <c r="V78">
        <v>100</v>
      </c>
      <c r="W78">
        <v>83.03</v>
      </c>
      <c r="X78">
        <v>58.02</v>
      </c>
    </row>
    <row r="79" spans="1:24" x14ac:dyDescent="0.25">
      <c r="A79">
        <v>78</v>
      </c>
      <c r="B79">
        <v>55.48</v>
      </c>
      <c r="C79">
        <v>100</v>
      </c>
      <c r="D79">
        <v>100</v>
      </c>
      <c r="E79">
        <v>100</v>
      </c>
      <c r="F79">
        <v>70.09</v>
      </c>
      <c r="G79">
        <v>82.04</v>
      </c>
      <c r="H79">
        <v>89.22</v>
      </c>
      <c r="I79">
        <v>76.31</v>
      </c>
      <c r="J79">
        <v>88.66</v>
      </c>
      <c r="K79">
        <v>71.959999999999994</v>
      </c>
      <c r="L79">
        <v>88.29</v>
      </c>
      <c r="M79">
        <v>66.069999999999993</v>
      </c>
      <c r="N79">
        <v>91.66</v>
      </c>
      <c r="O79">
        <v>58.46</v>
      </c>
      <c r="P79">
        <v>73.56</v>
      </c>
      <c r="Q79">
        <v>66.790000000000006</v>
      </c>
      <c r="R79">
        <v>65.099999999999994</v>
      </c>
      <c r="S79">
        <v>63.42</v>
      </c>
      <c r="T79">
        <v>68.959999999999994</v>
      </c>
      <c r="U79">
        <v>73.569999999999993</v>
      </c>
      <c r="V79">
        <v>94.47</v>
      </c>
      <c r="W79">
        <v>76.87</v>
      </c>
      <c r="X79">
        <v>68.760000000000005</v>
      </c>
    </row>
    <row r="80" spans="1:24" x14ac:dyDescent="0.25">
      <c r="A80">
        <v>79</v>
      </c>
      <c r="B80">
        <v>48.06</v>
      </c>
      <c r="C80">
        <v>81.87</v>
      </c>
      <c r="D80">
        <v>98.58</v>
      </c>
      <c r="E80">
        <v>98.64</v>
      </c>
      <c r="F80">
        <v>52.06</v>
      </c>
      <c r="G80">
        <v>72.78</v>
      </c>
      <c r="H80">
        <v>57.14</v>
      </c>
      <c r="I80">
        <v>69.239999999999995</v>
      </c>
      <c r="J80">
        <v>100</v>
      </c>
      <c r="K80">
        <v>34.770000000000003</v>
      </c>
      <c r="L80">
        <v>68.959999999999994</v>
      </c>
      <c r="M80">
        <v>70.47</v>
      </c>
      <c r="N80">
        <v>77.39</v>
      </c>
      <c r="O80">
        <v>66.349999999999994</v>
      </c>
      <c r="P80">
        <v>85.73</v>
      </c>
      <c r="Q80">
        <v>100</v>
      </c>
      <c r="R80">
        <v>67.55</v>
      </c>
      <c r="S80">
        <v>63.16</v>
      </c>
      <c r="T80">
        <v>76.23</v>
      </c>
      <c r="U80">
        <v>67.709999999999994</v>
      </c>
      <c r="V80">
        <v>90.52</v>
      </c>
      <c r="W80">
        <v>76.48</v>
      </c>
      <c r="X80">
        <v>53.43</v>
      </c>
    </row>
    <row r="81" spans="1:24" x14ac:dyDescent="0.25">
      <c r="A81">
        <v>80</v>
      </c>
      <c r="B81">
        <v>57.68</v>
      </c>
      <c r="C81">
        <v>82.14</v>
      </c>
      <c r="D81">
        <v>78.709999999999994</v>
      </c>
      <c r="E81">
        <v>97.13</v>
      </c>
      <c r="F81">
        <v>56.48</v>
      </c>
      <c r="G81">
        <v>74.680000000000007</v>
      </c>
      <c r="H81">
        <v>87.66</v>
      </c>
      <c r="I81">
        <v>65.510000000000005</v>
      </c>
      <c r="J81">
        <v>100</v>
      </c>
      <c r="K81">
        <v>65.64</v>
      </c>
      <c r="L81">
        <v>61.84</v>
      </c>
      <c r="M81">
        <v>69.67</v>
      </c>
      <c r="N81">
        <v>100</v>
      </c>
      <c r="O81">
        <v>73.66</v>
      </c>
      <c r="P81">
        <v>62.86</v>
      </c>
      <c r="Q81">
        <v>95.19</v>
      </c>
      <c r="R81">
        <v>67.459999999999994</v>
      </c>
      <c r="S81">
        <v>58.32</v>
      </c>
      <c r="T81">
        <v>74.56</v>
      </c>
      <c r="U81">
        <v>70.52</v>
      </c>
      <c r="V81">
        <v>100</v>
      </c>
      <c r="W81">
        <v>91</v>
      </c>
      <c r="X81">
        <v>81.36</v>
      </c>
    </row>
    <row r="82" spans="1:24" x14ac:dyDescent="0.25">
      <c r="A82">
        <v>81</v>
      </c>
      <c r="B82">
        <v>54.52</v>
      </c>
      <c r="C82">
        <v>78.17</v>
      </c>
      <c r="D82">
        <v>85.03</v>
      </c>
      <c r="E82">
        <v>96.81</v>
      </c>
      <c r="F82">
        <v>60.98</v>
      </c>
      <c r="G82">
        <v>72.64</v>
      </c>
      <c r="H82">
        <v>65</v>
      </c>
      <c r="I82">
        <v>67.319999999999993</v>
      </c>
      <c r="J82">
        <v>92.51</v>
      </c>
      <c r="K82">
        <v>78.040000000000006</v>
      </c>
      <c r="L82">
        <v>68.22</v>
      </c>
      <c r="M82">
        <v>61.92</v>
      </c>
      <c r="N82">
        <v>81.099999999999994</v>
      </c>
      <c r="O82">
        <v>59.33</v>
      </c>
      <c r="P82">
        <v>76.31</v>
      </c>
      <c r="Q82">
        <v>87.17</v>
      </c>
      <c r="R82">
        <v>67</v>
      </c>
      <c r="S82">
        <v>96.57</v>
      </c>
      <c r="T82">
        <v>75.31</v>
      </c>
      <c r="U82">
        <v>72.349999999999994</v>
      </c>
      <c r="V82">
        <v>98.86</v>
      </c>
      <c r="W82">
        <v>91.12</v>
      </c>
      <c r="X82">
        <v>69.540000000000006</v>
      </c>
    </row>
    <row r="83" spans="1:24" x14ac:dyDescent="0.25">
      <c r="A83">
        <v>82</v>
      </c>
      <c r="B83">
        <v>57.99</v>
      </c>
      <c r="C83">
        <v>87.69</v>
      </c>
      <c r="D83">
        <v>93.55</v>
      </c>
      <c r="E83">
        <v>89.29</v>
      </c>
      <c r="F83">
        <v>75.94</v>
      </c>
      <c r="G83">
        <v>86.34</v>
      </c>
      <c r="H83">
        <v>65.569999999999993</v>
      </c>
      <c r="I83">
        <v>86.88</v>
      </c>
      <c r="J83">
        <v>86.62</v>
      </c>
      <c r="K83">
        <v>63.44</v>
      </c>
      <c r="L83">
        <v>87.52</v>
      </c>
      <c r="M83">
        <v>74.81</v>
      </c>
      <c r="N83">
        <v>81.41</v>
      </c>
      <c r="O83">
        <v>47.62</v>
      </c>
      <c r="P83">
        <v>80.56</v>
      </c>
      <c r="Q83">
        <v>90.7</v>
      </c>
      <c r="R83">
        <v>63.74</v>
      </c>
      <c r="S83">
        <v>75.25</v>
      </c>
      <c r="T83">
        <v>73.84</v>
      </c>
      <c r="U83">
        <v>67.36</v>
      </c>
      <c r="V83">
        <v>90.19</v>
      </c>
      <c r="W83">
        <v>100</v>
      </c>
      <c r="X83">
        <v>64.12</v>
      </c>
    </row>
    <row r="84" spans="1:24" x14ac:dyDescent="0.25">
      <c r="A84">
        <v>83</v>
      </c>
      <c r="B84">
        <v>55.47</v>
      </c>
      <c r="C84">
        <v>100</v>
      </c>
      <c r="D84">
        <v>92.39</v>
      </c>
      <c r="E84">
        <v>97.19</v>
      </c>
      <c r="F84">
        <v>67.33</v>
      </c>
      <c r="G84">
        <v>73.13</v>
      </c>
      <c r="H84">
        <v>62.08</v>
      </c>
      <c r="I84">
        <v>83.68</v>
      </c>
      <c r="J84">
        <v>100</v>
      </c>
      <c r="K84">
        <v>61.68</v>
      </c>
      <c r="L84">
        <v>77.72</v>
      </c>
      <c r="M84">
        <v>45.71</v>
      </c>
      <c r="N84">
        <v>100</v>
      </c>
      <c r="O84">
        <v>75.62</v>
      </c>
      <c r="P84">
        <v>82.86</v>
      </c>
      <c r="Q84">
        <v>80.81</v>
      </c>
      <c r="R84">
        <v>64.650000000000006</v>
      </c>
      <c r="S84">
        <v>72.569999999999993</v>
      </c>
      <c r="T84">
        <v>78.03</v>
      </c>
      <c r="U84">
        <v>66.430000000000007</v>
      </c>
      <c r="V84">
        <v>81.5</v>
      </c>
      <c r="W84">
        <v>77.87</v>
      </c>
      <c r="X84">
        <v>38.450000000000003</v>
      </c>
    </row>
    <row r="85" spans="1:24" x14ac:dyDescent="0.25">
      <c r="A85">
        <v>84</v>
      </c>
      <c r="B85">
        <v>71.05</v>
      </c>
      <c r="C85">
        <v>100</v>
      </c>
      <c r="D85">
        <v>98.39</v>
      </c>
      <c r="E85">
        <v>100</v>
      </c>
      <c r="F85">
        <v>95.74</v>
      </c>
      <c r="G85">
        <v>82.02</v>
      </c>
      <c r="H85">
        <v>51.41</v>
      </c>
      <c r="I85">
        <v>75.05</v>
      </c>
      <c r="J85">
        <v>100</v>
      </c>
      <c r="K85">
        <v>73.11</v>
      </c>
      <c r="L85">
        <v>75.56</v>
      </c>
      <c r="M85">
        <v>84.92</v>
      </c>
      <c r="N85">
        <v>86.91</v>
      </c>
      <c r="O85">
        <v>76.959999999999994</v>
      </c>
      <c r="P85">
        <v>59.13</v>
      </c>
      <c r="Q85">
        <v>86.7</v>
      </c>
      <c r="R85">
        <v>63.17</v>
      </c>
      <c r="S85">
        <v>78.22</v>
      </c>
      <c r="T85">
        <v>66.73</v>
      </c>
      <c r="U85">
        <v>78.319999999999993</v>
      </c>
      <c r="V85">
        <v>70.87</v>
      </c>
      <c r="W85">
        <v>99.54</v>
      </c>
      <c r="X85">
        <v>62.74</v>
      </c>
    </row>
    <row r="86" spans="1:24" x14ac:dyDescent="0.25">
      <c r="A86">
        <v>85</v>
      </c>
      <c r="B86">
        <v>40.98</v>
      </c>
      <c r="C86">
        <v>100</v>
      </c>
      <c r="D86">
        <v>96.01</v>
      </c>
      <c r="E86">
        <v>100</v>
      </c>
      <c r="F86">
        <v>51.08</v>
      </c>
      <c r="G86">
        <v>81.010000000000005</v>
      </c>
      <c r="H86">
        <v>68.87</v>
      </c>
      <c r="I86">
        <v>75.540000000000006</v>
      </c>
      <c r="J86">
        <v>100</v>
      </c>
      <c r="K86">
        <v>62.3</v>
      </c>
      <c r="L86">
        <v>62.6</v>
      </c>
      <c r="M86">
        <v>60.54</v>
      </c>
      <c r="N86">
        <v>82.19</v>
      </c>
      <c r="O86">
        <v>67.2</v>
      </c>
      <c r="P86">
        <v>93.52</v>
      </c>
      <c r="Q86">
        <v>92.65</v>
      </c>
      <c r="R86">
        <v>59.58</v>
      </c>
      <c r="S86">
        <v>66.33</v>
      </c>
      <c r="T86">
        <v>61.44</v>
      </c>
      <c r="U86">
        <v>72.56</v>
      </c>
      <c r="V86">
        <v>89.38</v>
      </c>
      <c r="W86">
        <v>99.32</v>
      </c>
      <c r="X86">
        <v>67.33</v>
      </c>
    </row>
    <row r="87" spans="1:24" x14ac:dyDescent="0.25">
      <c r="A87">
        <v>86</v>
      </c>
      <c r="B87">
        <v>59.16</v>
      </c>
      <c r="C87">
        <v>100</v>
      </c>
      <c r="D87">
        <v>85.06</v>
      </c>
      <c r="E87">
        <v>78.31</v>
      </c>
      <c r="F87">
        <v>60.44</v>
      </c>
      <c r="G87">
        <v>81.819999999999993</v>
      </c>
      <c r="H87">
        <v>83.2</v>
      </c>
      <c r="I87">
        <v>97.77</v>
      </c>
      <c r="J87">
        <v>100</v>
      </c>
      <c r="K87">
        <v>64.760000000000005</v>
      </c>
      <c r="L87">
        <v>77.83</v>
      </c>
      <c r="M87">
        <v>84.32</v>
      </c>
      <c r="N87">
        <v>100</v>
      </c>
      <c r="O87">
        <v>56.82</v>
      </c>
      <c r="P87">
        <v>93.16</v>
      </c>
      <c r="Q87">
        <v>78.989999999999995</v>
      </c>
      <c r="R87">
        <v>52.48</v>
      </c>
      <c r="S87">
        <v>87.21</v>
      </c>
      <c r="T87">
        <v>60.84</v>
      </c>
      <c r="U87">
        <v>69.91</v>
      </c>
      <c r="V87">
        <v>90.78</v>
      </c>
      <c r="W87">
        <v>97.95</v>
      </c>
      <c r="X87">
        <v>73.17</v>
      </c>
    </row>
    <row r="88" spans="1:24" x14ac:dyDescent="0.25">
      <c r="A88">
        <v>87</v>
      </c>
      <c r="B88">
        <v>79.3</v>
      </c>
      <c r="C88">
        <v>82.08</v>
      </c>
      <c r="D88">
        <v>81.59</v>
      </c>
      <c r="E88">
        <v>100</v>
      </c>
      <c r="F88">
        <v>73.48</v>
      </c>
      <c r="G88">
        <v>76.28</v>
      </c>
      <c r="H88">
        <v>61.69</v>
      </c>
      <c r="I88">
        <v>57.86</v>
      </c>
      <c r="J88">
        <v>77.2</v>
      </c>
      <c r="K88">
        <v>63.06</v>
      </c>
      <c r="L88">
        <v>75.36</v>
      </c>
      <c r="M88">
        <v>53.56</v>
      </c>
      <c r="N88">
        <v>100</v>
      </c>
      <c r="O88">
        <v>63.78</v>
      </c>
      <c r="P88">
        <v>87.31</v>
      </c>
      <c r="Q88">
        <v>87.66</v>
      </c>
      <c r="R88">
        <v>49.9</v>
      </c>
      <c r="S88">
        <v>58.42</v>
      </c>
      <c r="T88">
        <v>75.77</v>
      </c>
      <c r="U88">
        <v>78.34</v>
      </c>
      <c r="V88">
        <v>50.88</v>
      </c>
      <c r="W88">
        <v>84.6</v>
      </c>
      <c r="X88">
        <v>65.540000000000006</v>
      </c>
    </row>
    <row r="89" spans="1:24" x14ac:dyDescent="0.25">
      <c r="A89">
        <v>88</v>
      </c>
      <c r="B89">
        <v>56.26</v>
      </c>
      <c r="C89">
        <v>97.03</v>
      </c>
      <c r="D89">
        <v>81.61</v>
      </c>
      <c r="E89">
        <v>100</v>
      </c>
      <c r="F89">
        <v>61.18</v>
      </c>
      <c r="G89">
        <v>70.040000000000006</v>
      </c>
      <c r="H89">
        <v>78.260000000000005</v>
      </c>
      <c r="I89">
        <v>76.790000000000006</v>
      </c>
      <c r="J89">
        <v>72.55</v>
      </c>
      <c r="K89">
        <v>67.010000000000005</v>
      </c>
      <c r="L89">
        <v>91.56</v>
      </c>
      <c r="M89">
        <v>51.37</v>
      </c>
      <c r="N89">
        <v>82.13</v>
      </c>
      <c r="O89">
        <v>69.459999999999994</v>
      </c>
      <c r="P89">
        <v>91.3</v>
      </c>
      <c r="Q89">
        <v>65.349999999999994</v>
      </c>
      <c r="R89">
        <v>70.02</v>
      </c>
      <c r="S89">
        <v>75.349999999999994</v>
      </c>
      <c r="T89">
        <v>71.27</v>
      </c>
      <c r="U89">
        <v>68.47</v>
      </c>
      <c r="V89">
        <v>79.77</v>
      </c>
      <c r="W89">
        <v>100</v>
      </c>
      <c r="X89">
        <v>68.05</v>
      </c>
    </row>
    <row r="90" spans="1:24" x14ac:dyDescent="0.25">
      <c r="A90">
        <v>89</v>
      </c>
      <c r="B90">
        <v>68.88</v>
      </c>
      <c r="C90">
        <v>99.94</v>
      </c>
      <c r="D90">
        <v>95.87</v>
      </c>
      <c r="E90">
        <v>82.89</v>
      </c>
      <c r="F90">
        <v>71.86</v>
      </c>
      <c r="G90">
        <v>73.77</v>
      </c>
      <c r="H90">
        <v>69.849999999999994</v>
      </c>
      <c r="I90">
        <v>74.739999999999995</v>
      </c>
      <c r="J90">
        <v>96.58</v>
      </c>
      <c r="K90">
        <v>49.15</v>
      </c>
      <c r="L90">
        <v>79.91</v>
      </c>
      <c r="M90">
        <v>76.87</v>
      </c>
      <c r="N90">
        <v>67.040000000000006</v>
      </c>
      <c r="O90">
        <v>77.819999999999993</v>
      </c>
      <c r="P90">
        <v>83.34</v>
      </c>
      <c r="Q90">
        <v>82</v>
      </c>
      <c r="R90">
        <v>66.42</v>
      </c>
      <c r="S90">
        <v>60.1</v>
      </c>
      <c r="T90">
        <v>70.2</v>
      </c>
      <c r="U90">
        <v>67.86</v>
      </c>
      <c r="V90">
        <v>81.739999999999995</v>
      </c>
      <c r="W90">
        <v>100</v>
      </c>
      <c r="X90">
        <v>80.36</v>
      </c>
    </row>
    <row r="91" spans="1:24" x14ac:dyDescent="0.25">
      <c r="A91">
        <v>90</v>
      </c>
      <c r="B91">
        <v>62.36</v>
      </c>
      <c r="C91">
        <v>84.32</v>
      </c>
      <c r="D91">
        <v>100</v>
      </c>
      <c r="E91">
        <v>68.98</v>
      </c>
      <c r="F91">
        <v>56.77</v>
      </c>
      <c r="G91">
        <v>88.24</v>
      </c>
      <c r="H91">
        <v>84.23</v>
      </c>
      <c r="I91">
        <v>95.45</v>
      </c>
      <c r="J91">
        <v>79.28</v>
      </c>
      <c r="K91">
        <v>86.01</v>
      </c>
      <c r="L91">
        <v>68.180000000000007</v>
      </c>
      <c r="M91">
        <v>74.95</v>
      </c>
      <c r="N91">
        <v>79.73</v>
      </c>
      <c r="O91">
        <v>66.349999999999994</v>
      </c>
      <c r="P91">
        <v>70.75</v>
      </c>
      <c r="Q91">
        <v>89.85</v>
      </c>
      <c r="R91">
        <v>68.89</v>
      </c>
      <c r="S91">
        <v>87.4</v>
      </c>
      <c r="T91">
        <v>64.959999999999994</v>
      </c>
      <c r="U91">
        <v>87.22</v>
      </c>
      <c r="V91">
        <v>87.95</v>
      </c>
      <c r="W91">
        <v>69.75</v>
      </c>
      <c r="X91">
        <v>58.64</v>
      </c>
    </row>
    <row r="92" spans="1:24" x14ac:dyDescent="0.25">
      <c r="A92">
        <v>91</v>
      </c>
      <c r="B92">
        <v>63.71</v>
      </c>
      <c r="C92">
        <v>97.65</v>
      </c>
      <c r="D92">
        <v>89.73</v>
      </c>
      <c r="E92">
        <v>100</v>
      </c>
      <c r="F92">
        <v>72.58</v>
      </c>
      <c r="G92">
        <v>81.25</v>
      </c>
      <c r="H92">
        <v>78.84</v>
      </c>
      <c r="I92">
        <v>85.98</v>
      </c>
      <c r="J92">
        <v>86.21</v>
      </c>
      <c r="K92">
        <v>63.95</v>
      </c>
      <c r="L92">
        <v>87.64</v>
      </c>
      <c r="M92">
        <v>63.72</v>
      </c>
      <c r="N92">
        <v>84.71</v>
      </c>
      <c r="O92">
        <v>71.47</v>
      </c>
      <c r="P92">
        <v>90.2</v>
      </c>
      <c r="Q92">
        <v>73.64</v>
      </c>
      <c r="R92">
        <v>67.569999999999993</v>
      </c>
      <c r="S92">
        <v>74.599999999999994</v>
      </c>
      <c r="T92">
        <v>60.02</v>
      </c>
      <c r="U92">
        <v>69.3</v>
      </c>
      <c r="V92">
        <v>62.21</v>
      </c>
      <c r="W92">
        <v>100</v>
      </c>
      <c r="X92">
        <v>60.27</v>
      </c>
    </row>
    <row r="93" spans="1:24" x14ac:dyDescent="0.25">
      <c r="A93">
        <v>92</v>
      </c>
      <c r="B93">
        <v>75.84</v>
      </c>
      <c r="C93">
        <v>100</v>
      </c>
      <c r="D93">
        <v>85.41</v>
      </c>
      <c r="E93">
        <v>100</v>
      </c>
      <c r="F93">
        <v>73.260000000000005</v>
      </c>
      <c r="G93">
        <v>82.38</v>
      </c>
      <c r="H93">
        <v>80.790000000000006</v>
      </c>
      <c r="I93">
        <v>61.12</v>
      </c>
      <c r="J93">
        <v>100</v>
      </c>
      <c r="K93">
        <v>52.96</v>
      </c>
      <c r="L93">
        <v>88.4</v>
      </c>
      <c r="M93">
        <v>55.02</v>
      </c>
      <c r="N93">
        <v>86.1</v>
      </c>
      <c r="O93">
        <v>60.48</v>
      </c>
      <c r="P93">
        <v>84.88</v>
      </c>
      <c r="Q93">
        <v>86.87</v>
      </c>
      <c r="R93">
        <v>60.97</v>
      </c>
      <c r="S93">
        <v>78.61</v>
      </c>
      <c r="T93">
        <v>65.28</v>
      </c>
      <c r="U93">
        <v>61.92</v>
      </c>
      <c r="V93">
        <v>100</v>
      </c>
      <c r="W93">
        <v>70.75</v>
      </c>
      <c r="X93">
        <v>64.930000000000007</v>
      </c>
    </row>
    <row r="94" spans="1:24" x14ac:dyDescent="0.25">
      <c r="A94">
        <v>93</v>
      </c>
      <c r="B94">
        <v>64.02</v>
      </c>
      <c r="C94">
        <v>87.99</v>
      </c>
      <c r="D94">
        <v>74.58</v>
      </c>
      <c r="E94">
        <v>76.989999999999995</v>
      </c>
      <c r="F94">
        <v>65.17</v>
      </c>
      <c r="G94">
        <v>66.78</v>
      </c>
      <c r="H94">
        <v>98.62</v>
      </c>
      <c r="I94">
        <v>64.48</v>
      </c>
      <c r="J94">
        <v>100</v>
      </c>
      <c r="K94">
        <v>65.91</v>
      </c>
      <c r="L94">
        <v>62.62</v>
      </c>
      <c r="M94">
        <v>82.25</v>
      </c>
      <c r="N94">
        <v>75.709999999999994</v>
      </c>
      <c r="O94">
        <v>74.66</v>
      </c>
      <c r="P94">
        <v>84.94</v>
      </c>
      <c r="Q94">
        <v>82.16</v>
      </c>
      <c r="R94">
        <v>68.760000000000005</v>
      </c>
      <c r="S94">
        <v>76.099999999999994</v>
      </c>
      <c r="T94">
        <v>73.42</v>
      </c>
      <c r="U94">
        <v>57.56</v>
      </c>
      <c r="V94">
        <v>79.489999999999995</v>
      </c>
      <c r="W94">
        <v>79.95</v>
      </c>
      <c r="X94">
        <v>78.11</v>
      </c>
    </row>
    <row r="95" spans="1:24" x14ac:dyDescent="0.25">
      <c r="A95">
        <v>94</v>
      </c>
      <c r="B95">
        <v>48.57</v>
      </c>
      <c r="C95">
        <v>100</v>
      </c>
      <c r="D95">
        <v>92.41</v>
      </c>
      <c r="E95">
        <v>98.03</v>
      </c>
      <c r="F95">
        <v>54.61</v>
      </c>
      <c r="G95">
        <v>97.81</v>
      </c>
      <c r="H95">
        <v>57.83</v>
      </c>
      <c r="I95">
        <v>79.89</v>
      </c>
      <c r="J95">
        <v>91.84</v>
      </c>
      <c r="K95">
        <v>39.14</v>
      </c>
      <c r="L95">
        <v>64.91</v>
      </c>
      <c r="M95">
        <v>55.68</v>
      </c>
      <c r="N95">
        <v>76.02</v>
      </c>
      <c r="O95">
        <v>55.03</v>
      </c>
      <c r="P95">
        <v>84.29</v>
      </c>
      <c r="Q95">
        <v>76.17</v>
      </c>
      <c r="R95">
        <v>56.82</v>
      </c>
      <c r="S95">
        <v>84.22</v>
      </c>
      <c r="T95">
        <v>61.86</v>
      </c>
      <c r="U95">
        <v>79.31</v>
      </c>
      <c r="V95">
        <v>87.49</v>
      </c>
      <c r="W95">
        <v>100</v>
      </c>
      <c r="X95">
        <v>67.510000000000005</v>
      </c>
    </row>
    <row r="96" spans="1:24" x14ac:dyDescent="0.25">
      <c r="A96">
        <v>95</v>
      </c>
      <c r="B96">
        <v>38.86</v>
      </c>
      <c r="C96">
        <v>85.95</v>
      </c>
      <c r="D96">
        <v>99.71</v>
      </c>
      <c r="E96">
        <v>88.63</v>
      </c>
      <c r="F96">
        <v>60.45</v>
      </c>
      <c r="G96">
        <v>70.95</v>
      </c>
      <c r="H96">
        <v>68.459999999999994</v>
      </c>
      <c r="I96">
        <v>76.209999999999994</v>
      </c>
      <c r="J96">
        <v>100</v>
      </c>
      <c r="K96">
        <v>93.26</v>
      </c>
      <c r="L96">
        <v>83.7</v>
      </c>
      <c r="M96">
        <v>51.06</v>
      </c>
      <c r="N96">
        <v>84.35</v>
      </c>
      <c r="O96">
        <v>45.57</v>
      </c>
      <c r="P96">
        <v>79.58</v>
      </c>
      <c r="Q96">
        <v>86.59</v>
      </c>
      <c r="R96">
        <v>69.95</v>
      </c>
      <c r="S96">
        <v>73.31</v>
      </c>
      <c r="T96">
        <v>69.989999999999995</v>
      </c>
      <c r="U96">
        <v>76.95</v>
      </c>
      <c r="V96">
        <v>89.66</v>
      </c>
      <c r="W96">
        <v>83.26</v>
      </c>
      <c r="X96">
        <v>65.73</v>
      </c>
    </row>
    <row r="97" spans="1:24" x14ac:dyDescent="0.25">
      <c r="A97">
        <v>96</v>
      </c>
      <c r="B97">
        <v>64.34</v>
      </c>
      <c r="C97">
        <v>100</v>
      </c>
      <c r="D97">
        <v>100</v>
      </c>
      <c r="E97">
        <v>88.77</v>
      </c>
      <c r="F97">
        <v>90.28</v>
      </c>
      <c r="G97">
        <v>64.83</v>
      </c>
      <c r="H97">
        <v>73.94</v>
      </c>
      <c r="I97">
        <v>74.84</v>
      </c>
      <c r="J97">
        <v>97.97</v>
      </c>
      <c r="K97">
        <v>71.55</v>
      </c>
      <c r="L97">
        <v>93.34</v>
      </c>
      <c r="M97">
        <v>64.89</v>
      </c>
      <c r="N97">
        <v>77.78</v>
      </c>
      <c r="O97">
        <v>66.05</v>
      </c>
      <c r="P97">
        <v>70.069999999999993</v>
      </c>
      <c r="Q97">
        <v>96.95</v>
      </c>
      <c r="R97">
        <v>56.63</v>
      </c>
      <c r="S97">
        <v>85.83</v>
      </c>
      <c r="T97">
        <v>65.06</v>
      </c>
      <c r="U97">
        <v>68.03</v>
      </c>
      <c r="V97">
        <v>80.77</v>
      </c>
      <c r="W97">
        <v>98.32</v>
      </c>
      <c r="X97">
        <v>65.05</v>
      </c>
    </row>
    <row r="98" spans="1:24" x14ac:dyDescent="0.25">
      <c r="A98">
        <v>97</v>
      </c>
      <c r="B98">
        <v>66.12</v>
      </c>
      <c r="C98">
        <v>100</v>
      </c>
      <c r="D98">
        <v>86.13</v>
      </c>
      <c r="E98">
        <v>96.17</v>
      </c>
      <c r="F98">
        <v>76.38</v>
      </c>
      <c r="G98">
        <v>100</v>
      </c>
      <c r="H98">
        <v>79.55</v>
      </c>
      <c r="I98">
        <v>58.71</v>
      </c>
      <c r="J98">
        <v>100</v>
      </c>
      <c r="K98">
        <v>68.599999999999994</v>
      </c>
      <c r="L98">
        <v>69.459999999999994</v>
      </c>
      <c r="M98">
        <v>65.790000000000006</v>
      </c>
      <c r="N98">
        <v>74.09</v>
      </c>
      <c r="O98">
        <v>65.209999999999994</v>
      </c>
      <c r="P98">
        <v>79.260000000000005</v>
      </c>
      <c r="Q98">
        <v>84.88</v>
      </c>
      <c r="R98">
        <v>73.08</v>
      </c>
      <c r="S98">
        <v>77.930000000000007</v>
      </c>
      <c r="T98">
        <v>56.66</v>
      </c>
      <c r="U98">
        <v>67.69</v>
      </c>
      <c r="V98">
        <v>76.78</v>
      </c>
      <c r="W98">
        <v>67.41</v>
      </c>
      <c r="X98">
        <v>48.77</v>
      </c>
    </row>
    <row r="99" spans="1:24" x14ac:dyDescent="0.25">
      <c r="A99">
        <v>98</v>
      </c>
      <c r="B99">
        <v>78.22</v>
      </c>
      <c r="C99">
        <v>96.11</v>
      </c>
      <c r="D99">
        <v>95.06</v>
      </c>
      <c r="E99">
        <v>100</v>
      </c>
      <c r="F99">
        <v>58.08</v>
      </c>
      <c r="G99">
        <v>72.55</v>
      </c>
      <c r="H99">
        <v>81.540000000000006</v>
      </c>
      <c r="I99">
        <v>77.22</v>
      </c>
      <c r="J99">
        <v>100</v>
      </c>
      <c r="K99">
        <v>77.86</v>
      </c>
      <c r="L99">
        <v>86.89</v>
      </c>
      <c r="M99">
        <v>55.25</v>
      </c>
      <c r="N99">
        <v>71.260000000000005</v>
      </c>
      <c r="O99">
        <v>74.790000000000006</v>
      </c>
      <c r="P99">
        <v>62.2</v>
      </c>
      <c r="Q99">
        <v>67.709999999999994</v>
      </c>
      <c r="R99">
        <v>61.87</v>
      </c>
      <c r="S99">
        <v>87.68</v>
      </c>
      <c r="T99">
        <v>72.34</v>
      </c>
      <c r="U99">
        <v>67.44</v>
      </c>
      <c r="V99">
        <v>50.16</v>
      </c>
      <c r="W99">
        <v>81.72</v>
      </c>
      <c r="X99">
        <v>76.88</v>
      </c>
    </row>
    <row r="100" spans="1:24" x14ac:dyDescent="0.25">
      <c r="A100">
        <v>99</v>
      </c>
      <c r="B100">
        <v>66.58</v>
      </c>
      <c r="C100">
        <v>99.58</v>
      </c>
      <c r="D100">
        <v>100</v>
      </c>
      <c r="E100">
        <v>100</v>
      </c>
      <c r="F100">
        <v>65.23</v>
      </c>
      <c r="G100">
        <v>71.31</v>
      </c>
      <c r="H100">
        <v>89.53</v>
      </c>
      <c r="I100">
        <v>84.93</v>
      </c>
      <c r="J100">
        <v>100</v>
      </c>
      <c r="K100">
        <v>73.83</v>
      </c>
      <c r="L100">
        <v>85.05</v>
      </c>
      <c r="M100">
        <v>82.73</v>
      </c>
      <c r="N100">
        <v>100</v>
      </c>
      <c r="O100">
        <v>64.239999999999995</v>
      </c>
      <c r="P100">
        <v>82.42</v>
      </c>
      <c r="Q100">
        <v>77.22</v>
      </c>
      <c r="R100">
        <v>77.430000000000007</v>
      </c>
      <c r="S100">
        <v>58.86</v>
      </c>
      <c r="T100">
        <v>71.959999999999994</v>
      </c>
      <c r="U100">
        <v>72.69</v>
      </c>
      <c r="V100">
        <v>92.46</v>
      </c>
      <c r="W100">
        <v>99.14</v>
      </c>
      <c r="X100">
        <v>72.739999999999995</v>
      </c>
    </row>
    <row r="101" spans="1:24" x14ac:dyDescent="0.25">
      <c r="A101">
        <v>100</v>
      </c>
      <c r="B101">
        <v>75.17</v>
      </c>
      <c r="C101">
        <v>100</v>
      </c>
      <c r="D101">
        <v>87.1</v>
      </c>
      <c r="E101">
        <v>79.56</v>
      </c>
      <c r="F101">
        <v>47.73</v>
      </c>
      <c r="G101">
        <v>68.11</v>
      </c>
      <c r="H101">
        <v>65.459999999999994</v>
      </c>
      <c r="I101">
        <v>75.69</v>
      </c>
      <c r="J101">
        <v>85.66</v>
      </c>
      <c r="K101">
        <v>59.01</v>
      </c>
      <c r="L101">
        <v>78.11</v>
      </c>
      <c r="M101">
        <v>66.430000000000007</v>
      </c>
      <c r="N101">
        <v>92.5</v>
      </c>
      <c r="O101">
        <v>66.760000000000005</v>
      </c>
      <c r="P101">
        <v>82.83</v>
      </c>
      <c r="Q101">
        <v>100</v>
      </c>
      <c r="R101">
        <v>70.98</v>
      </c>
      <c r="S101">
        <v>61.49</v>
      </c>
      <c r="T101">
        <v>70.62</v>
      </c>
      <c r="U101">
        <v>77.66</v>
      </c>
      <c r="V101">
        <v>76.95</v>
      </c>
      <c r="W101">
        <v>93.77</v>
      </c>
      <c r="X101">
        <v>77.2</v>
      </c>
    </row>
    <row r="102" spans="1:24" x14ac:dyDescent="0.25">
      <c r="A102">
        <v>101</v>
      </c>
      <c r="B102">
        <v>79.5</v>
      </c>
      <c r="C102">
        <v>84.37</v>
      </c>
      <c r="D102">
        <v>94.96</v>
      </c>
      <c r="E102">
        <v>78.77</v>
      </c>
      <c r="F102">
        <v>66.260000000000005</v>
      </c>
      <c r="G102">
        <v>84.55</v>
      </c>
      <c r="H102">
        <v>71.349999999999994</v>
      </c>
      <c r="I102">
        <v>50.48</v>
      </c>
      <c r="J102">
        <v>81.14</v>
      </c>
      <c r="K102">
        <v>56.07</v>
      </c>
      <c r="L102">
        <v>93.67</v>
      </c>
      <c r="M102">
        <v>55.19</v>
      </c>
      <c r="N102">
        <v>100</v>
      </c>
      <c r="O102">
        <v>70.31</v>
      </c>
      <c r="P102">
        <v>77.099999999999994</v>
      </c>
      <c r="Q102">
        <v>78.44</v>
      </c>
      <c r="R102">
        <v>64.98</v>
      </c>
      <c r="S102">
        <v>62.1</v>
      </c>
      <c r="T102">
        <v>76.58</v>
      </c>
      <c r="U102">
        <v>72.83</v>
      </c>
      <c r="V102">
        <v>81.650000000000006</v>
      </c>
      <c r="W102">
        <v>100</v>
      </c>
      <c r="X102">
        <v>74.31</v>
      </c>
    </row>
    <row r="103" spans="1:24" x14ac:dyDescent="0.25">
      <c r="A103">
        <v>102</v>
      </c>
      <c r="B103">
        <v>76.03</v>
      </c>
      <c r="C103">
        <v>93.89</v>
      </c>
      <c r="D103">
        <v>67.62</v>
      </c>
      <c r="E103">
        <v>100</v>
      </c>
      <c r="F103">
        <v>76.290000000000006</v>
      </c>
      <c r="G103">
        <v>75</v>
      </c>
      <c r="H103">
        <v>67.260000000000005</v>
      </c>
      <c r="I103">
        <v>83.62</v>
      </c>
      <c r="J103">
        <v>100</v>
      </c>
      <c r="K103">
        <v>53.69</v>
      </c>
      <c r="L103">
        <v>81.39</v>
      </c>
      <c r="M103">
        <v>60.62</v>
      </c>
      <c r="N103">
        <v>100</v>
      </c>
      <c r="O103">
        <v>56.38</v>
      </c>
      <c r="P103">
        <v>75.319999999999993</v>
      </c>
      <c r="Q103">
        <v>87.32</v>
      </c>
      <c r="R103">
        <v>95.34</v>
      </c>
      <c r="S103">
        <v>68.650000000000006</v>
      </c>
      <c r="T103">
        <v>65.73</v>
      </c>
      <c r="U103">
        <v>71.63</v>
      </c>
      <c r="V103">
        <v>71.33</v>
      </c>
      <c r="W103">
        <v>100</v>
      </c>
      <c r="X103">
        <v>70.37</v>
      </c>
    </row>
    <row r="104" spans="1:24" x14ac:dyDescent="0.25">
      <c r="A104">
        <v>103</v>
      </c>
      <c r="B104">
        <v>79.180000000000007</v>
      </c>
      <c r="C104">
        <v>82.79</v>
      </c>
      <c r="D104">
        <v>81.48</v>
      </c>
      <c r="E104">
        <v>100</v>
      </c>
      <c r="F104">
        <v>75.44</v>
      </c>
      <c r="G104">
        <v>87.63</v>
      </c>
      <c r="H104">
        <v>67.819999999999993</v>
      </c>
      <c r="I104">
        <v>78.98</v>
      </c>
      <c r="J104">
        <v>85.46</v>
      </c>
      <c r="K104">
        <v>71.03</v>
      </c>
      <c r="L104">
        <v>63.71</v>
      </c>
      <c r="M104">
        <v>40.57</v>
      </c>
      <c r="N104">
        <v>91.74</v>
      </c>
      <c r="O104">
        <v>56.96</v>
      </c>
      <c r="P104">
        <v>87.72</v>
      </c>
      <c r="Q104">
        <v>77.09</v>
      </c>
      <c r="R104">
        <v>49.87</v>
      </c>
      <c r="S104">
        <v>83.81</v>
      </c>
      <c r="T104">
        <v>80.290000000000006</v>
      </c>
      <c r="U104">
        <v>67.3</v>
      </c>
      <c r="V104">
        <v>62.86</v>
      </c>
      <c r="W104">
        <v>99.29</v>
      </c>
      <c r="X104">
        <v>54.57</v>
      </c>
    </row>
    <row r="105" spans="1:24" x14ac:dyDescent="0.25">
      <c r="A105">
        <v>104</v>
      </c>
      <c r="B105">
        <v>80.47</v>
      </c>
      <c r="C105">
        <v>85.75</v>
      </c>
      <c r="D105">
        <v>74.61</v>
      </c>
      <c r="E105">
        <v>85.4</v>
      </c>
      <c r="F105">
        <v>65.209999999999994</v>
      </c>
      <c r="G105">
        <v>64.540000000000006</v>
      </c>
      <c r="H105">
        <v>84.39</v>
      </c>
      <c r="I105">
        <v>68.77</v>
      </c>
      <c r="J105">
        <v>98.86</v>
      </c>
      <c r="K105">
        <v>74.709999999999994</v>
      </c>
      <c r="L105">
        <v>60.72</v>
      </c>
      <c r="M105">
        <v>70.83</v>
      </c>
      <c r="N105">
        <v>89.95</v>
      </c>
      <c r="O105">
        <v>64.23</v>
      </c>
      <c r="P105">
        <v>89.93</v>
      </c>
      <c r="Q105">
        <v>100</v>
      </c>
      <c r="R105">
        <v>79.12</v>
      </c>
      <c r="S105">
        <v>89.88</v>
      </c>
      <c r="T105">
        <v>68.989999999999995</v>
      </c>
      <c r="U105">
        <v>77.569999999999993</v>
      </c>
      <c r="V105">
        <v>95.48</v>
      </c>
      <c r="W105">
        <v>79.290000000000006</v>
      </c>
      <c r="X105">
        <v>72.19</v>
      </c>
    </row>
    <row r="106" spans="1:24" x14ac:dyDescent="0.25">
      <c r="A106">
        <v>105</v>
      </c>
      <c r="B106">
        <v>96.69</v>
      </c>
      <c r="C106">
        <v>96.3</v>
      </c>
      <c r="D106">
        <v>85.09</v>
      </c>
      <c r="E106">
        <v>97.93</v>
      </c>
      <c r="F106">
        <v>72.23</v>
      </c>
      <c r="G106">
        <v>85.59</v>
      </c>
      <c r="H106">
        <v>72.569999999999993</v>
      </c>
      <c r="I106">
        <v>78.94</v>
      </c>
      <c r="J106">
        <v>100</v>
      </c>
      <c r="K106">
        <v>64.09</v>
      </c>
      <c r="L106">
        <v>64.95</v>
      </c>
      <c r="M106">
        <v>72.349999999999994</v>
      </c>
      <c r="N106">
        <v>81.849999999999994</v>
      </c>
      <c r="O106">
        <v>73.59</v>
      </c>
      <c r="P106">
        <v>83.89</v>
      </c>
      <c r="Q106">
        <v>100</v>
      </c>
      <c r="R106">
        <v>74.73</v>
      </c>
      <c r="S106">
        <v>71.680000000000007</v>
      </c>
      <c r="T106">
        <v>58.76</v>
      </c>
      <c r="U106">
        <v>69.400000000000006</v>
      </c>
      <c r="V106">
        <v>88.38</v>
      </c>
      <c r="W106">
        <v>100</v>
      </c>
      <c r="X106">
        <v>54.31</v>
      </c>
    </row>
    <row r="107" spans="1:24" x14ac:dyDescent="0.25">
      <c r="A107">
        <v>106</v>
      </c>
      <c r="B107">
        <v>53.2</v>
      </c>
      <c r="C107">
        <v>94.37</v>
      </c>
      <c r="D107">
        <v>77.400000000000006</v>
      </c>
      <c r="E107">
        <v>89.44</v>
      </c>
      <c r="F107">
        <v>61.7</v>
      </c>
      <c r="G107">
        <v>85.89</v>
      </c>
      <c r="H107">
        <v>74.97</v>
      </c>
      <c r="I107">
        <v>98.01</v>
      </c>
      <c r="J107">
        <v>87.59</v>
      </c>
      <c r="K107">
        <v>85.4</v>
      </c>
      <c r="L107">
        <v>95.4</v>
      </c>
      <c r="M107">
        <v>85.65</v>
      </c>
      <c r="N107">
        <v>78.819999999999993</v>
      </c>
      <c r="O107">
        <v>69.22</v>
      </c>
      <c r="P107">
        <v>79.31</v>
      </c>
      <c r="Q107">
        <v>87.7</v>
      </c>
      <c r="R107">
        <v>63.73</v>
      </c>
      <c r="S107">
        <v>76.84</v>
      </c>
      <c r="T107">
        <v>64.099999999999994</v>
      </c>
      <c r="U107">
        <v>81.59</v>
      </c>
      <c r="V107">
        <v>65.09</v>
      </c>
      <c r="W107">
        <v>100</v>
      </c>
      <c r="X107">
        <v>59.92</v>
      </c>
    </row>
    <row r="108" spans="1:24" x14ac:dyDescent="0.25">
      <c r="A108">
        <v>107</v>
      </c>
      <c r="B108">
        <v>63.41</v>
      </c>
      <c r="C108">
        <v>94</v>
      </c>
      <c r="D108">
        <v>69.349999999999994</v>
      </c>
      <c r="E108">
        <v>88.58</v>
      </c>
      <c r="F108">
        <v>74.959999999999994</v>
      </c>
      <c r="G108">
        <v>64.040000000000006</v>
      </c>
      <c r="H108">
        <v>66.77</v>
      </c>
      <c r="I108">
        <v>78.38</v>
      </c>
      <c r="J108">
        <v>96.86</v>
      </c>
      <c r="K108">
        <v>74.77</v>
      </c>
      <c r="L108">
        <v>81.069999999999993</v>
      </c>
      <c r="M108">
        <v>62.85</v>
      </c>
      <c r="N108">
        <v>92.19</v>
      </c>
      <c r="O108">
        <v>65.599999999999994</v>
      </c>
      <c r="P108">
        <v>67.760000000000005</v>
      </c>
      <c r="Q108">
        <v>82.63</v>
      </c>
      <c r="R108">
        <v>63.59</v>
      </c>
      <c r="S108">
        <v>58.62</v>
      </c>
      <c r="T108">
        <v>76.400000000000006</v>
      </c>
      <c r="U108">
        <v>65.52</v>
      </c>
      <c r="V108">
        <v>97.34</v>
      </c>
      <c r="W108">
        <v>87.87</v>
      </c>
      <c r="X108">
        <v>59.2</v>
      </c>
    </row>
    <row r="109" spans="1:24" x14ac:dyDescent="0.25">
      <c r="A109">
        <v>108</v>
      </c>
      <c r="B109">
        <v>44.65</v>
      </c>
      <c r="C109">
        <v>88.53</v>
      </c>
      <c r="D109">
        <v>77.349999999999994</v>
      </c>
      <c r="E109">
        <v>86.11</v>
      </c>
      <c r="F109">
        <v>77.849999999999994</v>
      </c>
      <c r="G109">
        <v>74.55</v>
      </c>
      <c r="H109">
        <v>66.42</v>
      </c>
      <c r="I109">
        <v>76.150000000000006</v>
      </c>
      <c r="J109">
        <v>93.94</v>
      </c>
      <c r="K109">
        <v>80.790000000000006</v>
      </c>
      <c r="L109">
        <v>60.82</v>
      </c>
      <c r="M109">
        <v>79.58</v>
      </c>
      <c r="N109">
        <v>88.13</v>
      </c>
      <c r="O109">
        <v>49.49</v>
      </c>
      <c r="P109">
        <v>83.15</v>
      </c>
      <c r="Q109">
        <v>69.489999999999995</v>
      </c>
      <c r="R109">
        <v>66.69</v>
      </c>
      <c r="S109">
        <v>73.42</v>
      </c>
      <c r="T109">
        <v>80.760000000000005</v>
      </c>
      <c r="U109">
        <v>79.38</v>
      </c>
      <c r="V109">
        <v>64.58</v>
      </c>
      <c r="W109">
        <v>100</v>
      </c>
      <c r="X109">
        <v>60.37</v>
      </c>
    </row>
    <row r="110" spans="1:24" x14ac:dyDescent="0.25">
      <c r="A110">
        <v>109</v>
      </c>
      <c r="B110">
        <v>38.68</v>
      </c>
      <c r="C110">
        <v>93.57</v>
      </c>
      <c r="D110">
        <v>94.61</v>
      </c>
      <c r="E110">
        <v>98.08</v>
      </c>
      <c r="F110">
        <v>86.47</v>
      </c>
      <c r="G110">
        <v>71.33</v>
      </c>
      <c r="H110">
        <v>80.150000000000006</v>
      </c>
      <c r="I110">
        <v>95.21</v>
      </c>
      <c r="J110">
        <v>88.54</v>
      </c>
      <c r="K110">
        <v>70.3</v>
      </c>
      <c r="L110">
        <v>69.650000000000006</v>
      </c>
      <c r="M110">
        <v>48.79</v>
      </c>
      <c r="N110">
        <v>52.54</v>
      </c>
      <c r="O110">
        <v>60.18</v>
      </c>
      <c r="P110">
        <v>71.430000000000007</v>
      </c>
      <c r="Q110">
        <v>43.9</v>
      </c>
      <c r="R110">
        <v>70.48</v>
      </c>
      <c r="S110">
        <v>88.16</v>
      </c>
      <c r="T110">
        <v>71.069999999999993</v>
      </c>
      <c r="U110">
        <v>65.48</v>
      </c>
      <c r="V110">
        <v>79.48</v>
      </c>
      <c r="W110">
        <v>88.17</v>
      </c>
      <c r="X110">
        <v>72.13</v>
      </c>
    </row>
    <row r="111" spans="1:24" x14ac:dyDescent="0.25">
      <c r="A111">
        <v>110</v>
      </c>
      <c r="B111">
        <v>73.94</v>
      </c>
      <c r="C111">
        <v>91.57</v>
      </c>
      <c r="D111">
        <v>79.3</v>
      </c>
      <c r="E111">
        <v>100</v>
      </c>
      <c r="F111">
        <v>70.5</v>
      </c>
      <c r="G111">
        <v>93.22</v>
      </c>
      <c r="H111">
        <v>95.82</v>
      </c>
      <c r="I111">
        <v>87.08</v>
      </c>
      <c r="J111">
        <v>98.8</v>
      </c>
      <c r="K111">
        <v>58.06</v>
      </c>
      <c r="L111">
        <v>79.05</v>
      </c>
      <c r="M111">
        <v>55.67</v>
      </c>
      <c r="N111">
        <v>97.63</v>
      </c>
      <c r="O111">
        <v>70.17</v>
      </c>
      <c r="P111">
        <v>85.17</v>
      </c>
      <c r="Q111">
        <v>83.38</v>
      </c>
      <c r="R111">
        <v>80.36</v>
      </c>
      <c r="S111">
        <v>93.16</v>
      </c>
      <c r="T111">
        <v>72.150000000000006</v>
      </c>
      <c r="U111">
        <v>69.239999999999995</v>
      </c>
      <c r="V111">
        <v>96.26</v>
      </c>
      <c r="W111">
        <v>74.959999999999994</v>
      </c>
      <c r="X111">
        <v>68.58</v>
      </c>
    </row>
    <row r="112" spans="1:24" x14ac:dyDescent="0.25">
      <c r="A112">
        <v>111</v>
      </c>
      <c r="B112">
        <v>89.79</v>
      </c>
      <c r="C112">
        <v>82.1</v>
      </c>
      <c r="D112">
        <v>91.3</v>
      </c>
      <c r="E112">
        <v>100</v>
      </c>
      <c r="F112">
        <v>76.89</v>
      </c>
      <c r="G112">
        <v>75.89</v>
      </c>
      <c r="H112">
        <v>65.98</v>
      </c>
      <c r="I112">
        <v>82.76</v>
      </c>
      <c r="J112">
        <v>100</v>
      </c>
      <c r="K112">
        <v>64.41</v>
      </c>
      <c r="L112">
        <v>67.16</v>
      </c>
      <c r="M112">
        <v>61.75</v>
      </c>
      <c r="N112">
        <v>100</v>
      </c>
      <c r="O112">
        <v>67.03</v>
      </c>
      <c r="P112">
        <v>59.74</v>
      </c>
      <c r="Q112">
        <v>77.87</v>
      </c>
      <c r="R112">
        <v>68.77</v>
      </c>
      <c r="S112">
        <v>96.77</v>
      </c>
      <c r="T112">
        <v>70.34</v>
      </c>
      <c r="U112">
        <v>72.25</v>
      </c>
      <c r="V112">
        <v>100</v>
      </c>
      <c r="W112">
        <v>100</v>
      </c>
      <c r="X112">
        <v>76.72</v>
      </c>
    </row>
    <row r="113" spans="1:24" x14ac:dyDescent="0.25">
      <c r="A113">
        <v>112</v>
      </c>
      <c r="B113">
        <v>59.73</v>
      </c>
      <c r="C113">
        <v>95.85</v>
      </c>
      <c r="D113">
        <v>65.53</v>
      </c>
      <c r="E113">
        <v>100</v>
      </c>
      <c r="F113">
        <v>76.56</v>
      </c>
      <c r="G113">
        <v>83.6</v>
      </c>
      <c r="H113">
        <v>78.349999999999994</v>
      </c>
      <c r="I113">
        <v>74.47</v>
      </c>
      <c r="J113">
        <v>87.86</v>
      </c>
      <c r="K113">
        <v>67.02</v>
      </c>
      <c r="L113">
        <v>86.81</v>
      </c>
      <c r="M113">
        <v>79.3</v>
      </c>
      <c r="N113">
        <v>76.34</v>
      </c>
      <c r="O113">
        <v>60.22</v>
      </c>
      <c r="P113">
        <v>82.76</v>
      </c>
      <c r="Q113">
        <v>78.75</v>
      </c>
      <c r="R113">
        <v>44.72</v>
      </c>
      <c r="S113">
        <v>72.02</v>
      </c>
      <c r="T113">
        <v>62.53</v>
      </c>
      <c r="U113">
        <v>69.58</v>
      </c>
      <c r="V113">
        <v>78.760000000000005</v>
      </c>
      <c r="W113">
        <v>97.38</v>
      </c>
      <c r="X113">
        <v>54.44</v>
      </c>
    </row>
    <row r="114" spans="1:24" x14ac:dyDescent="0.25">
      <c r="A114">
        <v>113</v>
      </c>
      <c r="B114">
        <v>64.23</v>
      </c>
      <c r="C114">
        <v>85.12</v>
      </c>
      <c r="D114">
        <v>100</v>
      </c>
      <c r="E114">
        <v>81.44</v>
      </c>
      <c r="F114">
        <v>69.489999999999995</v>
      </c>
      <c r="G114">
        <v>84.28</v>
      </c>
      <c r="H114">
        <v>84.63</v>
      </c>
      <c r="I114">
        <v>85.1</v>
      </c>
      <c r="J114">
        <v>100</v>
      </c>
      <c r="K114">
        <v>55.55</v>
      </c>
      <c r="L114">
        <v>80.66</v>
      </c>
      <c r="M114">
        <v>71.64</v>
      </c>
      <c r="N114">
        <v>65.680000000000007</v>
      </c>
      <c r="O114">
        <v>66.13</v>
      </c>
      <c r="P114">
        <v>89.39</v>
      </c>
      <c r="Q114">
        <v>94.7</v>
      </c>
      <c r="R114">
        <v>65.680000000000007</v>
      </c>
      <c r="S114">
        <v>70.45</v>
      </c>
      <c r="T114">
        <v>86.97</v>
      </c>
      <c r="U114">
        <v>72.56</v>
      </c>
      <c r="V114">
        <v>81.010000000000005</v>
      </c>
      <c r="W114">
        <v>74</v>
      </c>
      <c r="X114">
        <v>68.760000000000005</v>
      </c>
    </row>
    <row r="115" spans="1:24" x14ac:dyDescent="0.25">
      <c r="A115">
        <v>114</v>
      </c>
      <c r="B115">
        <v>57.06</v>
      </c>
      <c r="C115">
        <v>90.35</v>
      </c>
      <c r="D115">
        <v>95.65</v>
      </c>
      <c r="E115">
        <v>89.64</v>
      </c>
      <c r="F115">
        <v>59.79</v>
      </c>
      <c r="G115">
        <v>69.59</v>
      </c>
      <c r="H115">
        <v>100</v>
      </c>
      <c r="I115">
        <v>98.82</v>
      </c>
      <c r="J115">
        <v>100</v>
      </c>
      <c r="K115">
        <v>66.44</v>
      </c>
      <c r="L115">
        <v>74.319999999999993</v>
      </c>
      <c r="M115">
        <v>53.88</v>
      </c>
      <c r="N115">
        <v>93.65</v>
      </c>
      <c r="O115">
        <v>58.24</v>
      </c>
      <c r="P115">
        <v>81.709999999999994</v>
      </c>
      <c r="Q115">
        <v>66.03</v>
      </c>
      <c r="R115">
        <v>68.53</v>
      </c>
      <c r="S115">
        <v>56.96</v>
      </c>
      <c r="T115">
        <v>67.7</v>
      </c>
      <c r="U115">
        <v>74.58</v>
      </c>
      <c r="V115">
        <v>100</v>
      </c>
      <c r="W115">
        <v>93.91</v>
      </c>
      <c r="X115">
        <v>68.83</v>
      </c>
    </row>
    <row r="116" spans="1:24" x14ac:dyDescent="0.25">
      <c r="A116">
        <v>115</v>
      </c>
      <c r="B116">
        <v>80.06</v>
      </c>
      <c r="C116">
        <v>72.44</v>
      </c>
      <c r="D116">
        <v>80.650000000000006</v>
      </c>
      <c r="E116">
        <v>100</v>
      </c>
      <c r="F116">
        <v>83</v>
      </c>
      <c r="G116">
        <v>79.14</v>
      </c>
      <c r="H116">
        <v>73.98</v>
      </c>
      <c r="I116">
        <v>70.069999999999993</v>
      </c>
      <c r="J116">
        <v>88.46</v>
      </c>
      <c r="K116">
        <v>65.03</v>
      </c>
      <c r="L116">
        <v>82.85</v>
      </c>
      <c r="M116">
        <v>69.209999999999994</v>
      </c>
      <c r="N116">
        <v>100</v>
      </c>
      <c r="O116">
        <v>70.8</v>
      </c>
      <c r="P116">
        <v>78.86</v>
      </c>
      <c r="Q116">
        <v>83.37</v>
      </c>
      <c r="R116">
        <v>69.400000000000006</v>
      </c>
      <c r="S116">
        <v>84.85</v>
      </c>
      <c r="T116">
        <v>69.040000000000006</v>
      </c>
      <c r="U116">
        <v>77.569999999999993</v>
      </c>
      <c r="V116">
        <v>85.45</v>
      </c>
      <c r="W116">
        <v>84.79</v>
      </c>
      <c r="X116">
        <v>57.02</v>
      </c>
    </row>
    <row r="117" spans="1:24" x14ac:dyDescent="0.25">
      <c r="A117">
        <v>116</v>
      </c>
      <c r="B117">
        <v>75.12</v>
      </c>
      <c r="C117">
        <v>85.76</v>
      </c>
      <c r="D117">
        <v>91.06</v>
      </c>
      <c r="E117">
        <v>100</v>
      </c>
      <c r="F117">
        <v>71.87</v>
      </c>
      <c r="G117">
        <v>79.849999999999994</v>
      </c>
      <c r="H117">
        <v>75.010000000000005</v>
      </c>
      <c r="I117">
        <v>53.78</v>
      </c>
      <c r="J117">
        <v>91.29</v>
      </c>
      <c r="K117">
        <v>75.709999999999994</v>
      </c>
      <c r="L117">
        <v>100</v>
      </c>
      <c r="M117">
        <v>83.07</v>
      </c>
      <c r="N117">
        <v>80.56</v>
      </c>
      <c r="O117">
        <v>56.79</v>
      </c>
      <c r="P117">
        <v>81.11</v>
      </c>
      <c r="Q117">
        <v>80.23</v>
      </c>
      <c r="R117">
        <v>70.98</v>
      </c>
      <c r="S117">
        <v>67.180000000000007</v>
      </c>
      <c r="T117">
        <v>71.569999999999993</v>
      </c>
      <c r="U117">
        <v>67.08</v>
      </c>
      <c r="V117">
        <v>81.53</v>
      </c>
      <c r="W117">
        <v>69.27</v>
      </c>
      <c r="X117">
        <v>81.400000000000006</v>
      </c>
    </row>
    <row r="118" spans="1:24" x14ac:dyDescent="0.25">
      <c r="A118">
        <v>117</v>
      </c>
      <c r="B118">
        <v>51.43</v>
      </c>
      <c r="C118">
        <v>86.99</v>
      </c>
      <c r="D118">
        <v>99.08</v>
      </c>
      <c r="E118">
        <v>82.71</v>
      </c>
      <c r="F118">
        <v>65.16</v>
      </c>
      <c r="G118">
        <v>83.76</v>
      </c>
      <c r="H118">
        <v>64.77</v>
      </c>
      <c r="I118">
        <v>62.24</v>
      </c>
      <c r="J118">
        <v>92.97</v>
      </c>
      <c r="K118">
        <v>70.819999999999993</v>
      </c>
      <c r="L118">
        <v>82.13</v>
      </c>
      <c r="M118">
        <v>68.92</v>
      </c>
      <c r="N118">
        <v>91.97</v>
      </c>
      <c r="O118">
        <v>63.05</v>
      </c>
      <c r="P118">
        <v>100</v>
      </c>
      <c r="Q118">
        <v>75.099999999999994</v>
      </c>
      <c r="R118">
        <v>63.69</v>
      </c>
      <c r="S118">
        <v>72.28</v>
      </c>
      <c r="T118">
        <v>60.25</v>
      </c>
      <c r="U118">
        <v>72.069999999999993</v>
      </c>
      <c r="V118">
        <v>68.760000000000005</v>
      </c>
      <c r="W118">
        <v>97.56</v>
      </c>
      <c r="X118">
        <v>59.81</v>
      </c>
    </row>
    <row r="119" spans="1:24" x14ac:dyDescent="0.25">
      <c r="A119">
        <v>118</v>
      </c>
      <c r="B119">
        <v>49.11</v>
      </c>
      <c r="C119">
        <v>93.05</v>
      </c>
      <c r="D119">
        <v>93.75</v>
      </c>
      <c r="E119">
        <v>100</v>
      </c>
      <c r="F119">
        <v>70.510000000000005</v>
      </c>
      <c r="G119">
        <v>79.849999999999994</v>
      </c>
      <c r="H119">
        <v>81.819999999999993</v>
      </c>
      <c r="I119">
        <v>63.6</v>
      </c>
      <c r="J119">
        <v>100</v>
      </c>
      <c r="K119">
        <v>64.650000000000006</v>
      </c>
      <c r="L119">
        <v>89.05</v>
      </c>
      <c r="M119">
        <v>81.25</v>
      </c>
      <c r="N119">
        <v>82.83</v>
      </c>
      <c r="O119">
        <v>54.17</v>
      </c>
      <c r="P119">
        <v>67.13</v>
      </c>
      <c r="Q119">
        <v>59.03</v>
      </c>
      <c r="R119">
        <v>66.97</v>
      </c>
      <c r="S119">
        <v>81.92</v>
      </c>
      <c r="T119">
        <v>72.92</v>
      </c>
      <c r="U119">
        <v>75.42</v>
      </c>
      <c r="V119">
        <v>93.75</v>
      </c>
      <c r="W119">
        <v>87.01</v>
      </c>
      <c r="X119">
        <v>50.65</v>
      </c>
    </row>
    <row r="120" spans="1:24" x14ac:dyDescent="0.25">
      <c r="A120">
        <v>119</v>
      </c>
      <c r="B120">
        <v>80.989999999999995</v>
      </c>
      <c r="C120">
        <v>89.43</v>
      </c>
      <c r="D120">
        <v>92.56</v>
      </c>
      <c r="E120">
        <v>75.150000000000006</v>
      </c>
      <c r="F120">
        <v>57.67</v>
      </c>
      <c r="G120">
        <v>84.26</v>
      </c>
      <c r="H120">
        <v>72</v>
      </c>
      <c r="I120">
        <v>66.81</v>
      </c>
      <c r="J120">
        <v>85.45</v>
      </c>
      <c r="K120">
        <v>66.819999999999993</v>
      </c>
      <c r="L120">
        <v>78.39</v>
      </c>
      <c r="M120">
        <v>80.8</v>
      </c>
      <c r="N120">
        <v>78.36</v>
      </c>
      <c r="O120">
        <v>65.83</v>
      </c>
      <c r="P120">
        <v>94.29</v>
      </c>
      <c r="Q120">
        <v>65.92</v>
      </c>
      <c r="R120">
        <v>55.32</v>
      </c>
      <c r="S120">
        <v>75.739999999999995</v>
      </c>
      <c r="T120">
        <v>68.14</v>
      </c>
      <c r="U120">
        <v>65.87</v>
      </c>
      <c r="V120">
        <v>74.17</v>
      </c>
      <c r="W120">
        <v>100</v>
      </c>
      <c r="X120">
        <v>53.22</v>
      </c>
    </row>
    <row r="121" spans="1:24" x14ac:dyDescent="0.25">
      <c r="A121">
        <v>120</v>
      </c>
      <c r="B121">
        <v>84.47</v>
      </c>
      <c r="C121">
        <v>83.17</v>
      </c>
      <c r="D121">
        <v>94.18</v>
      </c>
      <c r="E121">
        <v>100</v>
      </c>
      <c r="F121">
        <v>52.83</v>
      </c>
      <c r="G121">
        <v>80.239999999999995</v>
      </c>
      <c r="H121">
        <v>78.44</v>
      </c>
      <c r="I121">
        <v>86.76</v>
      </c>
      <c r="J121">
        <v>85.86</v>
      </c>
      <c r="K121">
        <v>62.09</v>
      </c>
      <c r="L121">
        <v>64.53</v>
      </c>
      <c r="M121">
        <v>60.24</v>
      </c>
      <c r="N121">
        <v>88.09</v>
      </c>
      <c r="O121">
        <v>82.81</v>
      </c>
      <c r="P121">
        <v>76.430000000000007</v>
      </c>
      <c r="Q121">
        <v>97.24</v>
      </c>
      <c r="R121">
        <v>63.05</v>
      </c>
      <c r="S121">
        <v>84.72</v>
      </c>
      <c r="T121">
        <v>59.03</v>
      </c>
      <c r="U121">
        <v>64.77</v>
      </c>
      <c r="V121">
        <v>94.45</v>
      </c>
      <c r="W121">
        <v>87.4</v>
      </c>
      <c r="X121">
        <v>70.319999999999993</v>
      </c>
    </row>
    <row r="122" spans="1:24" x14ac:dyDescent="0.25">
      <c r="A122">
        <v>121</v>
      </c>
      <c r="B122">
        <v>84.28</v>
      </c>
      <c r="C122">
        <v>97.16</v>
      </c>
      <c r="D122">
        <v>96.36</v>
      </c>
      <c r="E122">
        <v>100</v>
      </c>
      <c r="F122">
        <v>79.98</v>
      </c>
      <c r="G122">
        <v>81.540000000000006</v>
      </c>
      <c r="H122">
        <v>83.16</v>
      </c>
      <c r="I122">
        <v>64.510000000000005</v>
      </c>
      <c r="J122">
        <v>92.81</v>
      </c>
      <c r="K122">
        <v>46.63</v>
      </c>
      <c r="L122">
        <v>91.39</v>
      </c>
      <c r="M122">
        <v>74.89</v>
      </c>
      <c r="N122">
        <v>100</v>
      </c>
      <c r="O122">
        <v>67.12</v>
      </c>
      <c r="P122">
        <v>63.61</v>
      </c>
      <c r="Q122">
        <v>92.39</v>
      </c>
      <c r="R122">
        <v>57.53</v>
      </c>
      <c r="S122">
        <v>88.59</v>
      </c>
      <c r="T122">
        <v>70.89</v>
      </c>
      <c r="U122">
        <v>68.77</v>
      </c>
      <c r="V122">
        <v>85.71</v>
      </c>
      <c r="W122">
        <v>96.79</v>
      </c>
      <c r="X122">
        <v>65.44</v>
      </c>
    </row>
    <row r="123" spans="1:24" x14ac:dyDescent="0.25">
      <c r="A123">
        <v>122</v>
      </c>
      <c r="B123">
        <v>62.57</v>
      </c>
      <c r="C123">
        <v>100</v>
      </c>
      <c r="D123">
        <v>100</v>
      </c>
      <c r="E123">
        <v>100</v>
      </c>
      <c r="F123">
        <v>56.51</v>
      </c>
      <c r="G123">
        <v>70.37</v>
      </c>
      <c r="H123">
        <v>69.98</v>
      </c>
      <c r="I123">
        <v>94.22</v>
      </c>
      <c r="J123">
        <v>100</v>
      </c>
      <c r="K123">
        <v>57.46</v>
      </c>
      <c r="L123">
        <v>67.52</v>
      </c>
      <c r="M123">
        <v>72.88</v>
      </c>
      <c r="N123">
        <v>89.25</v>
      </c>
      <c r="O123">
        <v>67.92</v>
      </c>
      <c r="P123">
        <v>72.02</v>
      </c>
      <c r="Q123">
        <v>86.79</v>
      </c>
      <c r="R123">
        <v>63.67</v>
      </c>
      <c r="S123">
        <v>66.63</v>
      </c>
      <c r="T123">
        <v>65.56</v>
      </c>
      <c r="U123">
        <v>68.989999999999995</v>
      </c>
      <c r="V123">
        <v>79.95</v>
      </c>
      <c r="W123">
        <v>75.36</v>
      </c>
      <c r="X123">
        <v>69.34</v>
      </c>
    </row>
    <row r="124" spans="1:24" x14ac:dyDescent="0.25">
      <c r="A124">
        <v>123</v>
      </c>
      <c r="B124">
        <v>82.46</v>
      </c>
      <c r="C124">
        <v>93.6</v>
      </c>
      <c r="D124">
        <v>100</v>
      </c>
      <c r="E124">
        <v>88.11</v>
      </c>
      <c r="F124">
        <v>73.12</v>
      </c>
      <c r="G124">
        <v>99.49</v>
      </c>
      <c r="H124">
        <v>82.89</v>
      </c>
      <c r="I124">
        <v>99.54</v>
      </c>
      <c r="J124">
        <v>95.8</v>
      </c>
      <c r="K124">
        <v>36.97</v>
      </c>
      <c r="L124">
        <v>84.77</v>
      </c>
      <c r="M124">
        <v>53.5</v>
      </c>
      <c r="N124">
        <v>89.26</v>
      </c>
      <c r="O124">
        <v>68.44</v>
      </c>
      <c r="P124">
        <v>73.540000000000006</v>
      </c>
      <c r="Q124">
        <v>79.83</v>
      </c>
      <c r="R124">
        <v>45.99</v>
      </c>
      <c r="S124">
        <v>80.64</v>
      </c>
      <c r="T124">
        <v>73.86</v>
      </c>
      <c r="U124">
        <v>78.72</v>
      </c>
      <c r="V124">
        <v>76.290000000000006</v>
      </c>
      <c r="W124">
        <v>78.680000000000007</v>
      </c>
      <c r="X124">
        <v>53.56</v>
      </c>
    </row>
    <row r="125" spans="1:24" x14ac:dyDescent="0.25">
      <c r="A125">
        <v>124</v>
      </c>
      <c r="B125">
        <v>71.239999999999995</v>
      </c>
      <c r="C125">
        <v>100</v>
      </c>
      <c r="D125">
        <v>81.89</v>
      </c>
      <c r="E125">
        <v>100</v>
      </c>
      <c r="F125">
        <v>68.099999999999994</v>
      </c>
      <c r="G125">
        <v>77.48</v>
      </c>
      <c r="H125">
        <v>66.260000000000005</v>
      </c>
      <c r="I125">
        <v>66.989999999999995</v>
      </c>
      <c r="J125">
        <v>95.12</v>
      </c>
      <c r="K125">
        <v>84.62</v>
      </c>
      <c r="L125">
        <v>80.33</v>
      </c>
      <c r="M125">
        <v>71.86</v>
      </c>
      <c r="N125">
        <v>85.69</v>
      </c>
      <c r="O125">
        <v>64.86</v>
      </c>
      <c r="P125">
        <v>85.28</v>
      </c>
      <c r="Q125">
        <v>80.86</v>
      </c>
      <c r="R125">
        <v>59.78</v>
      </c>
      <c r="S125">
        <v>82.93</v>
      </c>
      <c r="T125">
        <v>53.47</v>
      </c>
      <c r="U125">
        <v>75.06</v>
      </c>
      <c r="V125">
        <v>71.930000000000007</v>
      </c>
      <c r="W125">
        <v>97.32</v>
      </c>
      <c r="X125">
        <v>66.14</v>
      </c>
    </row>
    <row r="126" spans="1:24" x14ac:dyDescent="0.25">
      <c r="A126">
        <v>125</v>
      </c>
      <c r="B126">
        <v>56.49</v>
      </c>
      <c r="C126">
        <v>64.06</v>
      </c>
      <c r="D126">
        <v>100</v>
      </c>
      <c r="E126">
        <v>100</v>
      </c>
      <c r="F126">
        <v>64.67</v>
      </c>
      <c r="G126">
        <v>73.03</v>
      </c>
      <c r="H126">
        <v>90.15</v>
      </c>
      <c r="I126">
        <v>83.57</v>
      </c>
      <c r="J126">
        <v>75.900000000000006</v>
      </c>
      <c r="K126">
        <v>66.400000000000006</v>
      </c>
      <c r="L126">
        <v>74.23</v>
      </c>
      <c r="M126">
        <v>62.04</v>
      </c>
      <c r="N126">
        <v>85.5</v>
      </c>
      <c r="O126">
        <v>73.7</v>
      </c>
      <c r="P126">
        <v>80.91</v>
      </c>
      <c r="Q126">
        <v>100</v>
      </c>
      <c r="R126">
        <v>64.569999999999993</v>
      </c>
      <c r="S126">
        <v>73.989999999999995</v>
      </c>
      <c r="T126">
        <v>69.52</v>
      </c>
      <c r="U126">
        <v>68.97</v>
      </c>
      <c r="V126">
        <v>81.67</v>
      </c>
      <c r="W126">
        <v>96.24</v>
      </c>
      <c r="X126">
        <v>56.37</v>
      </c>
    </row>
    <row r="127" spans="1:24" x14ac:dyDescent="0.25">
      <c r="A127">
        <v>126</v>
      </c>
      <c r="B127">
        <v>67.459999999999994</v>
      </c>
      <c r="C127">
        <v>94.34</v>
      </c>
      <c r="D127">
        <v>83.15</v>
      </c>
      <c r="E127">
        <v>100</v>
      </c>
      <c r="F127">
        <v>57.23</v>
      </c>
      <c r="G127">
        <v>68.64</v>
      </c>
      <c r="H127">
        <v>69.7</v>
      </c>
      <c r="I127">
        <v>56.77</v>
      </c>
      <c r="J127">
        <v>87.95</v>
      </c>
      <c r="K127">
        <v>94.17</v>
      </c>
      <c r="L127">
        <v>61.29</v>
      </c>
      <c r="M127">
        <v>73.040000000000006</v>
      </c>
      <c r="N127">
        <v>100</v>
      </c>
      <c r="O127">
        <v>69.489999999999995</v>
      </c>
      <c r="P127">
        <v>82.52</v>
      </c>
      <c r="Q127">
        <v>76.95</v>
      </c>
      <c r="R127">
        <v>60.76</v>
      </c>
      <c r="S127">
        <v>96.98</v>
      </c>
      <c r="T127">
        <v>51.49</v>
      </c>
      <c r="U127">
        <v>63.41</v>
      </c>
      <c r="V127">
        <v>85.51</v>
      </c>
      <c r="W127">
        <v>93.88</v>
      </c>
      <c r="X127">
        <v>59.3</v>
      </c>
    </row>
    <row r="128" spans="1:24" x14ac:dyDescent="0.25">
      <c r="A128">
        <v>127</v>
      </c>
      <c r="B128">
        <v>68.39</v>
      </c>
      <c r="C128">
        <v>96.19</v>
      </c>
      <c r="D128">
        <v>88.7</v>
      </c>
      <c r="E128">
        <v>76.489999999999995</v>
      </c>
      <c r="F128">
        <v>67.89</v>
      </c>
      <c r="G128">
        <v>91.77</v>
      </c>
      <c r="H128">
        <v>82.62</v>
      </c>
      <c r="I128">
        <v>96.2</v>
      </c>
      <c r="J128">
        <v>96.71</v>
      </c>
      <c r="K128">
        <v>50.43</v>
      </c>
      <c r="L128">
        <v>70.66</v>
      </c>
      <c r="M128">
        <v>69.349999999999994</v>
      </c>
      <c r="N128">
        <v>98.74</v>
      </c>
      <c r="O128">
        <v>70.010000000000005</v>
      </c>
      <c r="P128">
        <v>89.9</v>
      </c>
      <c r="Q128">
        <v>76</v>
      </c>
      <c r="R128">
        <v>64.33</v>
      </c>
      <c r="S128">
        <v>83.41</v>
      </c>
      <c r="T128">
        <v>71.09</v>
      </c>
      <c r="U128">
        <v>81.069999999999993</v>
      </c>
      <c r="V128">
        <v>76</v>
      </c>
      <c r="W128">
        <v>93.83</v>
      </c>
      <c r="X128">
        <v>71.22</v>
      </c>
    </row>
    <row r="129" spans="1:24" x14ac:dyDescent="0.25">
      <c r="A129">
        <v>128</v>
      </c>
      <c r="B129">
        <v>68.25</v>
      </c>
      <c r="C129">
        <v>100</v>
      </c>
      <c r="D129">
        <v>83.71</v>
      </c>
      <c r="E129">
        <v>86.8</v>
      </c>
      <c r="F129">
        <v>87.27</v>
      </c>
      <c r="G129">
        <v>73.19</v>
      </c>
      <c r="H129">
        <v>58.07</v>
      </c>
      <c r="I129">
        <v>100</v>
      </c>
      <c r="J129">
        <v>100</v>
      </c>
      <c r="K129">
        <v>49.35</v>
      </c>
      <c r="L129">
        <v>80.52</v>
      </c>
      <c r="M129">
        <v>48.16</v>
      </c>
      <c r="N129">
        <v>84.58</v>
      </c>
      <c r="O129">
        <v>60.85</v>
      </c>
      <c r="P129">
        <v>82.53</v>
      </c>
      <c r="Q129">
        <v>86.02</v>
      </c>
      <c r="R129">
        <v>70.37</v>
      </c>
      <c r="S129">
        <v>77.28</v>
      </c>
      <c r="T129">
        <v>65.95</v>
      </c>
      <c r="U129">
        <v>72.599999999999994</v>
      </c>
      <c r="V129">
        <v>98.95</v>
      </c>
      <c r="W129">
        <v>82.77</v>
      </c>
      <c r="X129">
        <v>64.14</v>
      </c>
    </row>
    <row r="130" spans="1:24" x14ac:dyDescent="0.25">
      <c r="A130">
        <v>129</v>
      </c>
      <c r="B130">
        <v>68.98</v>
      </c>
      <c r="C130">
        <v>78.73</v>
      </c>
      <c r="D130">
        <v>87.8</v>
      </c>
      <c r="E130">
        <v>90.82</v>
      </c>
      <c r="F130">
        <v>74.27</v>
      </c>
      <c r="G130">
        <v>62.12</v>
      </c>
      <c r="H130">
        <v>67.819999999999993</v>
      </c>
      <c r="I130">
        <v>91.1</v>
      </c>
      <c r="J130">
        <v>88.13</v>
      </c>
      <c r="K130">
        <v>42.94</v>
      </c>
      <c r="L130">
        <v>78.72</v>
      </c>
      <c r="M130">
        <v>72.25</v>
      </c>
      <c r="N130">
        <v>69.91</v>
      </c>
      <c r="O130">
        <v>68.06</v>
      </c>
      <c r="P130">
        <v>76.069999999999993</v>
      </c>
      <c r="Q130">
        <v>85.52</v>
      </c>
      <c r="R130">
        <v>75.069999999999993</v>
      </c>
      <c r="S130">
        <v>69.45</v>
      </c>
      <c r="T130">
        <v>74.86</v>
      </c>
      <c r="U130">
        <v>64.25</v>
      </c>
      <c r="V130">
        <v>63.28</v>
      </c>
      <c r="W130">
        <v>82.87</v>
      </c>
      <c r="X130">
        <v>76.790000000000006</v>
      </c>
    </row>
    <row r="131" spans="1:24" x14ac:dyDescent="0.25">
      <c r="A131">
        <v>130</v>
      </c>
      <c r="B131">
        <v>70.62</v>
      </c>
      <c r="C131">
        <v>82.52</v>
      </c>
      <c r="D131">
        <v>76.75</v>
      </c>
      <c r="E131">
        <v>100</v>
      </c>
      <c r="F131">
        <v>73.89</v>
      </c>
      <c r="G131">
        <v>68.5</v>
      </c>
      <c r="H131">
        <v>78.5</v>
      </c>
      <c r="I131">
        <v>78.28</v>
      </c>
      <c r="J131">
        <v>85.72</v>
      </c>
      <c r="K131">
        <v>67.16</v>
      </c>
      <c r="L131">
        <v>73.430000000000007</v>
      </c>
      <c r="M131">
        <v>56.06</v>
      </c>
      <c r="N131">
        <v>100</v>
      </c>
      <c r="O131">
        <v>82.18</v>
      </c>
      <c r="P131">
        <v>83.56</v>
      </c>
      <c r="Q131">
        <v>82.93</v>
      </c>
      <c r="R131">
        <v>67.39</v>
      </c>
      <c r="S131">
        <v>63.63</v>
      </c>
      <c r="T131">
        <v>64.08</v>
      </c>
      <c r="U131">
        <v>71.2</v>
      </c>
      <c r="V131">
        <v>91.24</v>
      </c>
      <c r="W131">
        <v>100</v>
      </c>
      <c r="X131">
        <v>79.45</v>
      </c>
    </row>
    <row r="132" spans="1:24" x14ac:dyDescent="0.25">
      <c r="A132">
        <v>131</v>
      </c>
      <c r="B132">
        <v>61.64</v>
      </c>
      <c r="C132">
        <v>77.73</v>
      </c>
      <c r="D132">
        <v>87.99</v>
      </c>
      <c r="E132">
        <v>94.64</v>
      </c>
      <c r="F132">
        <v>84.52</v>
      </c>
      <c r="G132">
        <v>79.3</v>
      </c>
      <c r="H132">
        <v>86.81</v>
      </c>
      <c r="I132">
        <v>96.88</v>
      </c>
      <c r="J132">
        <v>96.33</v>
      </c>
      <c r="K132">
        <v>77.989999999999995</v>
      </c>
      <c r="L132">
        <v>87.39</v>
      </c>
      <c r="M132">
        <v>70.12</v>
      </c>
      <c r="N132">
        <v>100</v>
      </c>
      <c r="O132">
        <v>65.989999999999995</v>
      </c>
      <c r="P132">
        <v>97.78</v>
      </c>
      <c r="Q132">
        <v>89.8</v>
      </c>
      <c r="R132">
        <v>69.650000000000006</v>
      </c>
      <c r="S132">
        <v>80.930000000000007</v>
      </c>
      <c r="T132">
        <v>68.64</v>
      </c>
      <c r="U132">
        <v>66.55</v>
      </c>
      <c r="V132">
        <v>92.28</v>
      </c>
      <c r="W132">
        <v>91.88</v>
      </c>
      <c r="X132">
        <v>84.2</v>
      </c>
    </row>
    <row r="133" spans="1:24" x14ac:dyDescent="0.25">
      <c r="A133">
        <v>132</v>
      </c>
      <c r="B133">
        <v>66.94</v>
      </c>
      <c r="C133">
        <v>88.89</v>
      </c>
      <c r="D133">
        <v>97.49</v>
      </c>
      <c r="E133">
        <v>80.53</v>
      </c>
      <c r="F133">
        <v>51.18</v>
      </c>
      <c r="G133">
        <v>64.87</v>
      </c>
      <c r="H133">
        <v>97.72</v>
      </c>
      <c r="I133">
        <v>77.59</v>
      </c>
      <c r="J133">
        <v>100</v>
      </c>
      <c r="K133">
        <v>63.97</v>
      </c>
      <c r="L133">
        <v>76.180000000000007</v>
      </c>
      <c r="M133">
        <v>59.82</v>
      </c>
      <c r="N133">
        <v>86.33</v>
      </c>
      <c r="O133">
        <v>67.66</v>
      </c>
      <c r="P133">
        <v>69.67</v>
      </c>
      <c r="Q133">
        <v>86.11</v>
      </c>
      <c r="R133">
        <v>54.01</v>
      </c>
      <c r="S133">
        <v>76.77</v>
      </c>
      <c r="T133">
        <v>70.06</v>
      </c>
      <c r="U133">
        <v>71.959999999999994</v>
      </c>
      <c r="V133">
        <v>100</v>
      </c>
      <c r="W133">
        <v>82.2</v>
      </c>
      <c r="X133">
        <v>40.99</v>
      </c>
    </row>
    <row r="134" spans="1:24" x14ac:dyDescent="0.25">
      <c r="A134">
        <v>133</v>
      </c>
      <c r="B134">
        <v>86.65</v>
      </c>
      <c r="C134">
        <v>100</v>
      </c>
      <c r="D134">
        <v>79.680000000000007</v>
      </c>
      <c r="E134">
        <v>100</v>
      </c>
      <c r="F134">
        <v>70.66</v>
      </c>
      <c r="G134">
        <v>75.290000000000006</v>
      </c>
      <c r="H134">
        <v>78.72</v>
      </c>
      <c r="I134">
        <v>72.67</v>
      </c>
      <c r="J134">
        <v>87.98</v>
      </c>
      <c r="K134">
        <v>61.45</v>
      </c>
      <c r="L134">
        <v>86.19</v>
      </c>
      <c r="M134">
        <v>72.290000000000006</v>
      </c>
      <c r="N134">
        <v>100</v>
      </c>
      <c r="O134">
        <v>63.56</v>
      </c>
      <c r="P134">
        <v>80.66</v>
      </c>
      <c r="Q134">
        <v>72.13</v>
      </c>
      <c r="R134">
        <v>63.81</v>
      </c>
      <c r="S134">
        <v>77.349999999999994</v>
      </c>
      <c r="T134">
        <v>69.319999999999993</v>
      </c>
      <c r="U134">
        <v>72.7</v>
      </c>
      <c r="V134">
        <v>72.319999999999993</v>
      </c>
      <c r="W134">
        <v>78.31</v>
      </c>
      <c r="X134">
        <v>62.14</v>
      </c>
    </row>
    <row r="135" spans="1:24" x14ac:dyDescent="0.25">
      <c r="A135">
        <v>134</v>
      </c>
      <c r="B135">
        <v>74.98</v>
      </c>
      <c r="C135">
        <v>94.8</v>
      </c>
      <c r="D135">
        <v>100</v>
      </c>
      <c r="E135">
        <v>85.17</v>
      </c>
      <c r="F135">
        <v>73.02</v>
      </c>
      <c r="G135">
        <v>90.65</v>
      </c>
      <c r="H135">
        <v>80.53</v>
      </c>
      <c r="I135">
        <v>77.569999999999993</v>
      </c>
      <c r="J135">
        <v>100</v>
      </c>
      <c r="K135">
        <v>56.29</v>
      </c>
      <c r="L135">
        <v>70.72</v>
      </c>
      <c r="M135">
        <v>66.55</v>
      </c>
      <c r="N135">
        <v>82.28</v>
      </c>
      <c r="O135">
        <v>61.66</v>
      </c>
      <c r="P135">
        <v>71.38</v>
      </c>
      <c r="Q135">
        <v>66.650000000000006</v>
      </c>
      <c r="R135">
        <v>72.92</v>
      </c>
      <c r="S135">
        <v>88.47</v>
      </c>
      <c r="T135">
        <v>63.22</v>
      </c>
      <c r="U135">
        <v>74.319999999999993</v>
      </c>
      <c r="V135">
        <v>73.23</v>
      </c>
      <c r="W135">
        <v>92.08</v>
      </c>
      <c r="X135">
        <v>66.44</v>
      </c>
    </row>
    <row r="136" spans="1:24" x14ac:dyDescent="0.25">
      <c r="A136">
        <v>135</v>
      </c>
      <c r="B136">
        <v>68.239999999999995</v>
      </c>
      <c r="C136">
        <v>87.09</v>
      </c>
      <c r="D136">
        <v>87.63</v>
      </c>
      <c r="E136">
        <v>88.93</v>
      </c>
      <c r="F136">
        <v>72.09</v>
      </c>
      <c r="G136">
        <v>60.34</v>
      </c>
      <c r="H136">
        <v>75.14</v>
      </c>
      <c r="I136">
        <v>89.92</v>
      </c>
      <c r="J136">
        <v>100</v>
      </c>
      <c r="K136">
        <v>68.87</v>
      </c>
      <c r="L136">
        <v>83.02</v>
      </c>
      <c r="M136">
        <v>53.66</v>
      </c>
      <c r="N136">
        <v>79.819999999999993</v>
      </c>
      <c r="O136">
        <v>55.82</v>
      </c>
      <c r="P136">
        <v>85.44</v>
      </c>
      <c r="Q136">
        <v>66.739999999999995</v>
      </c>
      <c r="R136">
        <v>69.16</v>
      </c>
      <c r="S136">
        <v>76.239999999999995</v>
      </c>
      <c r="T136">
        <v>68.290000000000006</v>
      </c>
      <c r="U136">
        <v>75.260000000000005</v>
      </c>
      <c r="V136">
        <v>84.95</v>
      </c>
      <c r="W136">
        <v>68.61</v>
      </c>
      <c r="X136">
        <v>67.739999999999995</v>
      </c>
    </row>
    <row r="137" spans="1:24" x14ac:dyDescent="0.25">
      <c r="A137">
        <v>136</v>
      </c>
      <c r="B137">
        <v>44.52</v>
      </c>
      <c r="C137">
        <v>96.38</v>
      </c>
      <c r="D137">
        <v>100</v>
      </c>
      <c r="E137">
        <v>80.17</v>
      </c>
      <c r="F137">
        <v>72.099999999999994</v>
      </c>
      <c r="G137">
        <v>64.39</v>
      </c>
      <c r="H137">
        <v>72.72</v>
      </c>
      <c r="I137">
        <v>72.86</v>
      </c>
      <c r="J137">
        <v>100</v>
      </c>
      <c r="K137">
        <v>74.14</v>
      </c>
      <c r="L137">
        <v>84.14</v>
      </c>
      <c r="M137">
        <v>61.06</v>
      </c>
      <c r="N137">
        <v>100</v>
      </c>
      <c r="O137">
        <v>60.12</v>
      </c>
      <c r="P137">
        <v>82.18</v>
      </c>
      <c r="Q137">
        <v>100</v>
      </c>
      <c r="R137">
        <v>65.930000000000007</v>
      </c>
      <c r="S137">
        <v>81.25</v>
      </c>
      <c r="T137">
        <v>71.11</v>
      </c>
      <c r="U137">
        <v>68.459999999999994</v>
      </c>
      <c r="V137">
        <v>67.69</v>
      </c>
      <c r="W137">
        <v>100</v>
      </c>
      <c r="X137">
        <v>73.66</v>
      </c>
    </row>
    <row r="138" spans="1:24" x14ac:dyDescent="0.25">
      <c r="A138">
        <v>137</v>
      </c>
      <c r="B138">
        <v>71.8</v>
      </c>
      <c r="C138">
        <v>83.12</v>
      </c>
      <c r="D138">
        <v>82.5</v>
      </c>
      <c r="E138">
        <v>93.49</v>
      </c>
      <c r="F138">
        <v>79.38</v>
      </c>
      <c r="G138">
        <v>64.849999999999994</v>
      </c>
      <c r="H138">
        <v>61.34</v>
      </c>
      <c r="I138">
        <v>90.78</v>
      </c>
      <c r="J138">
        <v>94.92</v>
      </c>
      <c r="K138">
        <v>72.87</v>
      </c>
      <c r="L138">
        <v>78.62</v>
      </c>
      <c r="M138">
        <v>83.74</v>
      </c>
      <c r="N138">
        <v>100</v>
      </c>
      <c r="O138">
        <v>56.52</v>
      </c>
      <c r="P138">
        <v>73.709999999999994</v>
      </c>
      <c r="Q138">
        <v>96.21</v>
      </c>
      <c r="R138">
        <v>72.14</v>
      </c>
      <c r="S138">
        <v>75.42</v>
      </c>
      <c r="T138">
        <v>77.459999999999994</v>
      </c>
      <c r="U138">
        <v>64.709999999999994</v>
      </c>
      <c r="V138">
        <v>69.510000000000005</v>
      </c>
      <c r="W138">
        <v>94.64</v>
      </c>
      <c r="X138">
        <v>69.61</v>
      </c>
    </row>
    <row r="139" spans="1:24" x14ac:dyDescent="0.25">
      <c r="A139">
        <v>138</v>
      </c>
      <c r="B139">
        <v>50.6</v>
      </c>
      <c r="C139">
        <v>75.349999999999994</v>
      </c>
      <c r="D139">
        <v>91.59</v>
      </c>
      <c r="E139">
        <v>85.3</v>
      </c>
      <c r="F139">
        <v>61.31</v>
      </c>
      <c r="G139">
        <v>76.56</v>
      </c>
      <c r="H139">
        <v>62.79</v>
      </c>
      <c r="I139">
        <v>79.45</v>
      </c>
      <c r="J139">
        <v>85.82</v>
      </c>
      <c r="K139">
        <v>57.82</v>
      </c>
      <c r="L139">
        <v>77.55</v>
      </c>
      <c r="M139">
        <v>79.8</v>
      </c>
      <c r="N139">
        <v>92</v>
      </c>
      <c r="O139">
        <v>79.2</v>
      </c>
      <c r="P139">
        <v>93.41</v>
      </c>
      <c r="Q139">
        <v>76.53</v>
      </c>
      <c r="R139">
        <v>74.010000000000005</v>
      </c>
      <c r="S139">
        <v>54.04</v>
      </c>
      <c r="T139">
        <v>63.82</v>
      </c>
      <c r="U139">
        <v>66.95</v>
      </c>
      <c r="V139">
        <v>95.21</v>
      </c>
      <c r="W139">
        <v>85.6</v>
      </c>
      <c r="X139">
        <v>88.32</v>
      </c>
    </row>
    <row r="140" spans="1:24" x14ac:dyDescent="0.25">
      <c r="A140">
        <v>139</v>
      </c>
      <c r="B140">
        <v>74.7</v>
      </c>
      <c r="C140">
        <v>94.4</v>
      </c>
      <c r="D140">
        <v>64.06</v>
      </c>
      <c r="E140">
        <v>100</v>
      </c>
      <c r="F140">
        <v>74.319999999999993</v>
      </c>
      <c r="G140">
        <v>66.239999999999995</v>
      </c>
      <c r="H140">
        <v>83.47</v>
      </c>
      <c r="I140">
        <v>83.78</v>
      </c>
      <c r="J140">
        <v>100</v>
      </c>
      <c r="K140">
        <v>59.48</v>
      </c>
      <c r="L140">
        <v>70.650000000000006</v>
      </c>
      <c r="M140">
        <v>58.48</v>
      </c>
      <c r="N140">
        <v>100</v>
      </c>
      <c r="O140">
        <v>53.59</v>
      </c>
      <c r="P140">
        <v>68.099999999999994</v>
      </c>
      <c r="Q140">
        <v>90.01</v>
      </c>
      <c r="R140">
        <v>64.36</v>
      </c>
      <c r="S140">
        <v>72.92</v>
      </c>
      <c r="T140">
        <v>79.31</v>
      </c>
      <c r="U140">
        <v>67.38</v>
      </c>
      <c r="V140">
        <v>85.99</v>
      </c>
      <c r="W140">
        <v>100</v>
      </c>
      <c r="X140">
        <v>67.569999999999993</v>
      </c>
    </row>
    <row r="141" spans="1:24" x14ac:dyDescent="0.25">
      <c r="A141">
        <v>140</v>
      </c>
      <c r="B141">
        <v>67.53</v>
      </c>
      <c r="C141">
        <v>88.34</v>
      </c>
      <c r="D141">
        <v>80.28</v>
      </c>
      <c r="E141">
        <v>100</v>
      </c>
      <c r="F141">
        <v>72.64</v>
      </c>
      <c r="G141">
        <v>84.19</v>
      </c>
      <c r="H141">
        <v>72.36</v>
      </c>
      <c r="I141">
        <v>68.8</v>
      </c>
      <c r="J141">
        <v>96.36</v>
      </c>
      <c r="K141">
        <v>60.72</v>
      </c>
      <c r="L141">
        <v>91.21</v>
      </c>
      <c r="M141">
        <v>49.91</v>
      </c>
      <c r="N141">
        <v>100</v>
      </c>
      <c r="O141">
        <v>59.42</v>
      </c>
      <c r="P141">
        <v>71.67</v>
      </c>
      <c r="Q141">
        <v>82.8</v>
      </c>
      <c r="R141">
        <v>82.72</v>
      </c>
      <c r="S141">
        <v>60.17</v>
      </c>
      <c r="T141">
        <v>58.4</v>
      </c>
      <c r="U141">
        <v>65.72</v>
      </c>
      <c r="V141">
        <v>78.63</v>
      </c>
      <c r="W141">
        <v>100</v>
      </c>
      <c r="X141">
        <v>76.06</v>
      </c>
    </row>
    <row r="142" spans="1:24" x14ac:dyDescent="0.25">
      <c r="A142">
        <v>141</v>
      </c>
      <c r="B142">
        <v>74.03</v>
      </c>
      <c r="C142">
        <v>100</v>
      </c>
      <c r="D142">
        <v>78.52</v>
      </c>
      <c r="E142">
        <v>71.61</v>
      </c>
      <c r="F142">
        <v>61.24</v>
      </c>
      <c r="G142">
        <v>95.01</v>
      </c>
      <c r="H142">
        <v>83.42</v>
      </c>
      <c r="I142">
        <v>89.81</v>
      </c>
      <c r="J142">
        <v>89.55</v>
      </c>
      <c r="K142">
        <v>43.59</v>
      </c>
      <c r="L142">
        <v>77.41</v>
      </c>
      <c r="M142">
        <v>59.75</v>
      </c>
      <c r="N142">
        <v>84.53</v>
      </c>
      <c r="O142">
        <v>65.91</v>
      </c>
      <c r="P142">
        <v>95.38</v>
      </c>
      <c r="Q142">
        <v>87.72</v>
      </c>
      <c r="R142">
        <v>63.03</v>
      </c>
      <c r="S142">
        <v>52.29</v>
      </c>
      <c r="T142">
        <v>68.52</v>
      </c>
      <c r="U142">
        <v>72.44</v>
      </c>
      <c r="V142">
        <v>91.07</v>
      </c>
      <c r="W142">
        <v>80.38</v>
      </c>
      <c r="X142">
        <v>66.36</v>
      </c>
    </row>
    <row r="143" spans="1:24" x14ac:dyDescent="0.25">
      <c r="A143">
        <v>142</v>
      </c>
      <c r="B143">
        <v>71.099999999999994</v>
      </c>
      <c r="C143">
        <v>95.8</v>
      </c>
      <c r="D143">
        <v>80.05</v>
      </c>
      <c r="E143">
        <v>92.23</v>
      </c>
      <c r="F143">
        <v>64.52</v>
      </c>
      <c r="G143">
        <v>88.88</v>
      </c>
      <c r="H143">
        <v>82.55</v>
      </c>
      <c r="I143">
        <v>77.400000000000006</v>
      </c>
      <c r="J143">
        <v>85.96</v>
      </c>
      <c r="K143">
        <v>64.33</v>
      </c>
      <c r="L143">
        <v>82.76</v>
      </c>
      <c r="M143">
        <v>64.98</v>
      </c>
      <c r="N143">
        <v>82.38</v>
      </c>
      <c r="O143">
        <v>72.19</v>
      </c>
      <c r="P143">
        <v>78.16</v>
      </c>
      <c r="Q143">
        <v>94.43</v>
      </c>
      <c r="R143">
        <v>61.68</v>
      </c>
      <c r="S143">
        <v>74.12</v>
      </c>
      <c r="T143">
        <v>62.43</v>
      </c>
      <c r="U143">
        <v>73.92</v>
      </c>
      <c r="V143">
        <v>90.13</v>
      </c>
      <c r="W143">
        <v>83</v>
      </c>
      <c r="X143">
        <v>65.900000000000006</v>
      </c>
    </row>
    <row r="144" spans="1:24" x14ac:dyDescent="0.25">
      <c r="A144">
        <v>143</v>
      </c>
      <c r="B144">
        <v>73.05</v>
      </c>
      <c r="C144">
        <v>100</v>
      </c>
      <c r="D144">
        <v>78.17</v>
      </c>
      <c r="E144">
        <v>100</v>
      </c>
      <c r="F144">
        <v>73.5</v>
      </c>
      <c r="G144">
        <v>79.34</v>
      </c>
      <c r="H144">
        <v>66.84</v>
      </c>
      <c r="I144">
        <v>99.37</v>
      </c>
      <c r="J144">
        <v>89.86</v>
      </c>
      <c r="K144">
        <v>72.150000000000006</v>
      </c>
      <c r="L144">
        <v>89.08</v>
      </c>
      <c r="M144">
        <v>41.48</v>
      </c>
      <c r="N144">
        <v>91.36</v>
      </c>
      <c r="O144">
        <v>73.36</v>
      </c>
      <c r="P144">
        <v>68.17</v>
      </c>
      <c r="Q144">
        <v>97.05</v>
      </c>
      <c r="R144">
        <v>76.44</v>
      </c>
      <c r="S144">
        <v>79.150000000000006</v>
      </c>
      <c r="T144">
        <v>50.68</v>
      </c>
      <c r="U144">
        <v>71.08</v>
      </c>
      <c r="V144">
        <v>95.72</v>
      </c>
      <c r="W144">
        <v>97.05</v>
      </c>
      <c r="X144">
        <v>61.01</v>
      </c>
    </row>
    <row r="145" spans="1:24" x14ac:dyDescent="0.25">
      <c r="A145">
        <v>144</v>
      </c>
      <c r="B145">
        <v>47.72</v>
      </c>
      <c r="C145">
        <v>93.1</v>
      </c>
      <c r="D145">
        <v>73.56</v>
      </c>
      <c r="E145">
        <v>72.62</v>
      </c>
      <c r="F145">
        <v>69.88</v>
      </c>
      <c r="G145">
        <v>73.489999999999995</v>
      </c>
      <c r="H145">
        <v>77.41</v>
      </c>
      <c r="I145">
        <v>60</v>
      </c>
      <c r="J145">
        <v>100</v>
      </c>
      <c r="K145">
        <v>70.290000000000006</v>
      </c>
      <c r="L145">
        <v>79.489999999999995</v>
      </c>
      <c r="M145">
        <v>68.069999999999993</v>
      </c>
      <c r="N145">
        <v>90.37</v>
      </c>
      <c r="O145">
        <v>70.19</v>
      </c>
      <c r="P145">
        <v>68</v>
      </c>
      <c r="Q145">
        <v>89.22</v>
      </c>
      <c r="R145">
        <v>74.41</v>
      </c>
      <c r="S145">
        <v>95.59</v>
      </c>
      <c r="T145">
        <v>72.260000000000005</v>
      </c>
      <c r="U145">
        <v>73</v>
      </c>
      <c r="V145">
        <v>66.849999999999994</v>
      </c>
      <c r="W145">
        <v>86.04</v>
      </c>
      <c r="X145">
        <v>68.38</v>
      </c>
    </row>
    <row r="146" spans="1:24" x14ac:dyDescent="0.25">
      <c r="A146">
        <v>145</v>
      </c>
      <c r="B146">
        <v>68.58</v>
      </c>
      <c r="C146">
        <v>95.61</v>
      </c>
      <c r="D146">
        <v>89.24</v>
      </c>
      <c r="E146">
        <v>96.22</v>
      </c>
      <c r="F146">
        <v>50</v>
      </c>
      <c r="G146">
        <v>78.03</v>
      </c>
      <c r="H146">
        <v>70.400000000000006</v>
      </c>
      <c r="I146">
        <v>85.06</v>
      </c>
      <c r="J146">
        <v>86.1</v>
      </c>
      <c r="K146">
        <v>61.09</v>
      </c>
      <c r="L146">
        <v>89.45</v>
      </c>
      <c r="M146">
        <v>49.88</v>
      </c>
      <c r="N146">
        <v>83.97</v>
      </c>
      <c r="O146">
        <v>72.47</v>
      </c>
      <c r="P146">
        <v>74.3</v>
      </c>
      <c r="Q146">
        <v>96.17</v>
      </c>
      <c r="R146">
        <v>58.02</v>
      </c>
      <c r="S146">
        <v>75.040000000000006</v>
      </c>
      <c r="T146">
        <v>52.94</v>
      </c>
      <c r="U146">
        <v>75.569999999999993</v>
      </c>
      <c r="V146">
        <v>58.89</v>
      </c>
      <c r="W146">
        <v>100</v>
      </c>
      <c r="X146">
        <v>76.89</v>
      </c>
    </row>
    <row r="147" spans="1:24" x14ac:dyDescent="0.25">
      <c r="A147">
        <v>146</v>
      </c>
      <c r="B147">
        <v>74.010000000000005</v>
      </c>
      <c r="C147">
        <v>97.77</v>
      </c>
      <c r="D147">
        <v>85.38</v>
      </c>
      <c r="E147">
        <v>69.45</v>
      </c>
      <c r="F147">
        <v>57.52</v>
      </c>
      <c r="G147">
        <v>88.02</v>
      </c>
      <c r="H147">
        <v>76.91</v>
      </c>
      <c r="I147">
        <v>68.819999999999993</v>
      </c>
      <c r="J147">
        <v>100</v>
      </c>
      <c r="K147">
        <v>61.91</v>
      </c>
      <c r="L147">
        <v>62.85</v>
      </c>
      <c r="M147">
        <v>61.57</v>
      </c>
      <c r="N147">
        <v>67.52</v>
      </c>
      <c r="O147">
        <v>59.62</v>
      </c>
      <c r="P147">
        <v>59.73</v>
      </c>
      <c r="Q147">
        <v>70.400000000000006</v>
      </c>
      <c r="R147">
        <v>67.709999999999994</v>
      </c>
      <c r="S147">
        <v>80.45</v>
      </c>
      <c r="T147">
        <v>69.02</v>
      </c>
      <c r="U147">
        <v>80.77</v>
      </c>
      <c r="V147">
        <v>75.209999999999994</v>
      </c>
      <c r="W147">
        <v>86.43</v>
      </c>
      <c r="X147">
        <v>63.51</v>
      </c>
    </row>
    <row r="148" spans="1:24" x14ac:dyDescent="0.25">
      <c r="A148">
        <v>147</v>
      </c>
      <c r="B148">
        <v>39.6</v>
      </c>
      <c r="C148">
        <v>95.37</v>
      </c>
      <c r="D148">
        <v>72.400000000000006</v>
      </c>
      <c r="E148">
        <v>80.89</v>
      </c>
      <c r="F148">
        <v>74.069999999999993</v>
      </c>
      <c r="G148">
        <v>68.56</v>
      </c>
      <c r="H148">
        <v>69.42</v>
      </c>
      <c r="I148">
        <v>74.53</v>
      </c>
      <c r="J148">
        <v>85.95</v>
      </c>
      <c r="K148">
        <v>77.260000000000005</v>
      </c>
      <c r="L148">
        <v>71.23</v>
      </c>
      <c r="M148">
        <v>56.75</v>
      </c>
      <c r="N148">
        <v>88.83</v>
      </c>
      <c r="O148">
        <v>67.67</v>
      </c>
      <c r="P148">
        <v>74.209999999999994</v>
      </c>
      <c r="Q148">
        <v>80.37</v>
      </c>
      <c r="R148">
        <v>59</v>
      </c>
      <c r="S148">
        <v>74.83</v>
      </c>
      <c r="T148">
        <v>66.61</v>
      </c>
      <c r="U148">
        <v>72.040000000000006</v>
      </c>
      <c r="V148">
        <v>82.2</v>
      </c>
      <c r="W148">
        <v>81.430000000000007</v>
      </c>
      <c r="X148">
        <v>73.400000000000006</v>
      </c>
    </row>
    <row r="149" spans="1:24" x14ac:dyDescent="0.25">
      <c r="A149">
        <v>148</v>
      </c>
      <c r="B149">
        <v>81.040000000000006</v>
      </c>
      <c r="C149">
        <v>100</v>
      </c>
      <c r="D149">
        <v>84.29</v>
      </c>
      <c r="E149">
        <v>91.63</v>
      </c>
      <c r="F149">
        <v>56.12</v>
      </c>
      <c r="G149">
        <v>89.63</v>
      </c>
      <c r="H149">
        <v>70.430000000000007</v>
      </c>
      <c r="I149">
        <v>75.790000000000006</v>
      </c>
      <c r="J149">
        <v>81.41</v>
      </c>
      <c r="K149">
        <v>62.6</v>
      </c>
      <c r="L149">
        <v>93.74</v>
      </c>
      <c r="M149">
        <v>48.91</v>
      </c>
      <c r="N149">
        <v>82.01</v>
      </c>
      <c r="O149">
        <v>70.650000000000006</v>
      </c>
      <c r="P149">
        <v>88.02</v>
      </c>
      <c r="Q149">
        <v>55.56</v>
      </c>
      <c r="R149">
        <v>75.510000000000005</v>
      </c>
      <c r="S149">
        <v>66.42</v>
      </c>
      <c r="T149">
        <v>79.27</v>
      </c>
      <c r="U149">
        <v>78.37</v>
      </c>
      <c r="V149">
        <v>71.02</v>
      </c>
      <c r="W149">
        <v>93.29</v>
      </c>
      <c r="X149">
        <v>60.14</v>
      </c>
    </row>
    <row r="150" spans="1:24" x14ac:dyDescent="0.25">
      <c r="A150">
        <v>149</v>
      </c>
      <c r="B150">
        <v>40.200000000000003</v>
      </c>
      <c r="C150">
        <v>89.8</v>
      </c>
      <c r="D150">
        <v>87.09</v>
      </c>
      <c r="E150">
        <v>100</v>
      </c>
      <c r="F150">
        <v>51.46</v>
      </c>
      <c r="G150">
        <v>68.7</v>
      </c>
      <c r="H150">
        <v>72.23</v>
      </c>
      <c r="I150">
        <v>89.92</v>
      </c>
      <c r="J150">
        <v>92.03</v>
      </c>
      <c r="K150">
        <v>74.930000000000007</v>
      </c>
      <c r="L150">
        <v>88.6</v>
      </c>
      <c r="M150">
        <v>73.099999999999994</v>
      </c>
      <c r="N150">
        <v>100</v>
      </c>
      <c r="O150">
        <v>70.36</v>
      </c>
      <c r="P150">
        <v>76.75</v>
      </c>
      <c r="Q150">
        <v>100</v>
      </c>
      <c r="R150">
        <v>58.49</v>
      </c>
      <c r="S150">
        <v>95.72</v>
      </c>
      <c r="T150">
        <v>77.930000000000007</v>
      </c>
      <c r="U150">
        <v>68.02</v>
      </c>
      <c r="V150">
        <v>83.14</v>
      </c>
      <c r="W150">
        <v>85.76</v>
      </c>
      <c r="X150">
        <v>62.43</v>
      </c>
    </row>
    <row r="151" spans="1:24" x14ac:dyDescent="0.25">
      <c r="A151">
        <v>150</v>
      </c>
      <c r="B151">
        <v>71.150000000000006</v>
      </c>
      <c r="C151">
        <v>90.22</v>
      </c>
      <c r="D151">
        <v>79.510000000000005</v>
      </c>
      <c r="E151">
        <v>94.05</v>
      </c>
      <c r="F151">
        <v>71.89</v>
      </c>
      <c r="G151">
        <v>64.19</v>
      </c>
      <c r="H151">
        <v>76.430000000000007</v>
      </c>
      <c r="I151">
        <v>89.17</v>
      </c>
      <c r="J151">
        <v>84.87</v>
      </c>
      <c r="K151">
        <v>71.88</v>
      </c>
      <c r="L151">
        <v>87.27</v>
      </c>
      <c r="M151">
        <v>56.38</v>
      </c>
      <c r="N151">
        <v>97.21</v>
      </c>
      <c r="O151">
        <v>62.41</v>
      </c>
      <c r="P151">
        <v>75.63</v>
      </c>
      <c r="Q151">
        <v>58.39</v>
      </c>
      <c r="R151">
        <v>67.989999999999995</v>
      </c>
      <c r="S151">
        <v>96.33</v>
      </c>
      <c r="T151">
        <v>56.95</v>
      </c>
      <c r="U151">
        <v>68.97</v>
      </c>
      <c r="V151">
        <v>54.53</v>
      </c>
      <c r="W151">
        <v>83.43</v>
      </c>
      <c r="X151">
        <v>94.85</v>
      </c>
    </row>
    <row r="152" spans="1:24" x14ac:dyDescent="0.25">
      <c r="A152">
        <v>151</v>
      </c>
      <c r="B152">
        <v>53.45</v>
      </c>
      <c r="C152">
        <v>79.58</v>
      </c>
      <c r="D152">
        <v>87.03</v>
      </c>
      <c r="E152">
        <v>98.44</v>
      </c>
      <c r="F152">
        <v>58.07</v>
      </c>
      <c r="G152">
        <v>75.16</v>
      </c>
      <c r="H152">
        <v>70.34</v>
      </c>
      <c r="I152">
        <v>75.89</v>
      </c>
      <c r="J152">
        <v>85.76</v>
      </c>
      <c r="K152">
        <v>38.43</v>
      </c>
      <c r="L152">
        <v>78.83</v>
      </c>
      <c r="M152">
        <v>69.58</v>
      </c>
      <c r="N152">
        <v>100</v>
      </c>
      <c r="O152">
        <v>68.459999999999994</v>
      </c>
      <c r="P152">
        <v>86.32</v>
      </c>
      <c r="Q152">
        <v>87.11</v>
      </c>
      <c r="R152">
        <v>65.28</v>
      </c>
      <c r="S152">
        <v>77.989999999999995</v>
      </c>
      <c r="T152">
        <v>67.7</v>
      </c>
      <c r="U152">
        <v>70.55</v>
      </c>
      <c r="V152">
        <v>99.18</v>
      </c>
      <c r="W152">
        <v>71.959999999999994</v>
      </c>
      <c r="X152">
        <v>75.02</v>
      </c>
    </row>
    <row r="153" spans="1:24" x14ac:dyDescent="0.25">
      <c r="A153">
        <v>152</v>
      </c>
      <c r="B153">
        <v>54.45</v>
      </c>
      <c r="C153">
        <v>100</v>
      </c>
      <c r="D153">
        <v>83.41</v>
      </c>
      <c r="E153">
        <v>84.34</v>
      </c>
      <c r="F153">
        <v>66.650000000000006</v>
      </c>
      <c r="G153">
        <v>68.31</v>
      </c>
      <c r="H153">
        <v>55.63</v>
      </c>
      <c r="I153">
        <v>100</v>
      </c>
      <c r="J153">
        <v>92.28</v>
      </c>
      <c r="K153">
        <v>68.2</v>
      </c>
      <c r="L153">
        <v>78.989999999999995</v>
      </c>
      <c r="M153">
        <v>57.53</v>
      </c>
      <c r="N153">
        <v>85.67</v>
      </c>
      <c r="O153">
        <v>72</v>
      </c>
      <c r="P153">
        <v>70.900000000000006</v>
      </c>
      <c r="Q153">
        <v>67.81</v>
      </c>
      <c r="R153">
        <v>59.78</v>
      </c>
      <c r="S153">
        <v>75.72</v>
      </c>
      <c r="T153">
        <v>65.77</v>
      </c>
      <c r="U153">
        <v>68.91</v>
      </c>
      <c r="V153">
        <v>81.010000000000005</v>
      </c>
      <c r="W153">
        <v>61.17</v>
      </c>
      <c r="X153">
        <v>68.239999999999995</v>
      </c>
    </row>
    <row r="154" spans="1:24" x14ac:dyDescent="0.25">
      <c r="A154">
        <v>153</v>
      </c>
      <c r="B154">
        <v>85.66</v>
      </c>
      <c r="C154">
        <v>83.66</v>
      </c>
      <c r="D154">
        <v>97.68</v>
      </c>
      <c r="E154">
        <v>95.64</v>
      </c>
      <c r="F154">
        <v>74.81</v>
      </c>
      <c r="G154">
        <v>55.87</v>
      </c>
      <c r="H154">
        <v>81.13</v>
      </c>
      <c r="I154">
        <v>88.86</v>
      </c>
      <c r="J154">
        <v>86.58</v>
      </c>
      <c r="K154">
        <v>67.87</v>
      </c>
      <c r="L154">
        <v>79.77</v>
      </c>
      <c r="M154">
        <v>66.63</v>
      </c>
      <c r="N154">
        <v>100</v>
      </c>
      <c r="O154">
        <v>64.75</v>
      </c>
      <c r="P154">
        <v>91.82</v>
      </c>
      <c r="Q154">
        <v>63.43</v>
      </c>
      <c r="R154">
        <v>49.7</v>
      </c>
      <c r="S154">
        <v>96.55</v>
      </c>
      <c r="T154">
        <v>66.069999999999993</v>
      </c>
      <c r="U154">
        <v>73.790000000000006</v>
      </c>
      <c r="V154">
        <v>81.53</v>
      </c>
      <c r="W154">
        <v>75.91</v>
      </c>
      <c r="X154">
        <v>72.38</v>
      </c>
    </row>
    <row r="155" spans="1:24" x14ac:dyDescent="0.25">
      <c r="A155">
        <v>154</v>
      </c>
      <c r="B155">
        <v>78.98</v>
      </c>
      <c r="C155">
        <v>87.92</v>
      </c>
      <c r="D155">
        <v>98.62</v>
      </c>
      <c r="E155">
        <v>90.99</v>
      </c>
      <c r="F155">
        <v>87.16</v>
      </c>
      <c r="G155">
        <v>60.98</v>
      </c>
      <c r="H155">
        <v>73.45</v>
      </c>
      <c r="I155">
        <v>98.44</v>
      </c>
      <c r="J155">
        <v>100</v>
      </c>
      <c r="K155">
        <v>42.26</v>
      </c>
      <c r="L155">
        <v>76.97</v>
      </c>
      <c r="M155">
        <v>93.53</v>
      </c>
      <c r="N155">
        <v>92.76</v>
      </c>
      <c r="O155">
        <v>60</v>
      </c>
      <c r="P155">
        <v>92.97</v>
      </c>
      <c r="Q155">
        <v>85.23</v>
      </c>
      <c r="R155">
        <v>59.86</v>
      </c>
      <c r="S155">
        <v>83.37</v>
      </c>
      <c r="T155">
        <v>62.18</v>
      </c>
      <c r="U155">
        <v>66.84</v>
      </c>
      <c r="V155">
        <v>87.92</v>
      </c>
      <c r="W155">
        <v>74.599999999999994</v>
      </c>
      <c r="X155">
        <v>56.07</v>
      </c>
    </row>
    <row r="156" spans="1:24" x14ac:dyDescent="0.25">
      <c r="A156">
        <v>155</v>
      </c>
      <c r="B156">
        <v>44.24</v>
      </c>
      <c r="C156">
        <v>81.41</v>
      </c>
      <c r="D156">
        <v>70.11</v>
      </c>
      <c r="E156">
        <v>100</v>
      </c>
      <c r="F156">
        <v>64.66</v>
      </c>
      <c r="G156">
        <v>73.400000000000006</v>
      </c>
      <c r="H156">
        <v>75.5</v>
      </c>
      <c r="I156">
        <v>57.73</v>
      </c>
      <c r="J156">
        <v>85.53</v>
      </c>
      <c r="K156">
        <v>50.54</v>
      </c>
      <c r="L156">
        <v>72.11</v>
      </c>
      <c r="M156">
        <v>73.62</v>
      </c>
      <c r="N156">
        <v>98.05</v>
      </c>
      <c r="O156">
        <v>66.510000000000005</v>
      </c>
      <c r="P156">
        <v>70.55</v>
      </c>
      <c r="Q156">
        <v>100</v>
      </c>
      <c r="R156">
        <v>69.23</v>
      </c>
      <c r="S156">
        <v>81.52</v>
      </c>
      <c r="T156">
        <v>72.349999999999994</v>
      </c>
      <c r="U156">
        <v>71.62</v>
      </c>
      <c r="V156">
        <v>100</v>
      </c>
      <c r="W156">
        <v>99.81</v>
      </c>
      <c r="X156">
        <v>63.3</v>
      </c>
    </row>
    <row r="157" spans="1:24" x14ac:dyDescent="0.25">
      <c r="A157">
        <v>156</v>
      </c>
      <c r="B157">
        <v>51.5</v>
      </c>
      <c r="C157">
        <v>84.27</v>
      </c>
      <c r="D157">
        <v>88.41</v>
      </c>
      <c r="E157">
        <v>60.22</v>
      </c>
      <c r="F157">
        <v>62.57</v>
      </c>
      <c r="G157">
        <v>77.34</v>
      </c>
      <c r="H157">
        <v>57.61</v>
      </c>
      <c r="I157">
        <v>63.99</v>
      </c>
      <c r="J157">
        <v>83.83</v>
      </c>
      <c r="K157">
        <v>68.86</v>
      </c>
      <c r="L157">
        <v>84</v>
      </c>
      <c r="M157">
        <v>68.33</v>
      </c>
      <c r="N157">
        <v>100</v>
      </c>
      <c r="O157">
        <v>56.39</v>
      </c>
      <c r="P157">
        <v>92.38</v>
      </c>
      <c r="Q157">
        <v>65.42</v>
      </c>
      <c r="R157">
        <v>55.89</v>
      </c>
      <c r="S157">
        <v>54.52</v>
      </c>
      <c r="T157">
        <v>67.03</v>
      </c>
      <c r="U157">
        <v>69.3</v>
      </c>
      <c r="V157">
        <v>100</v>
      </c>
      <c r="W157">
        <v>89.73</v>
      </c>
      <c r="X157">
        <v>68.81</v>
      </c>
    </row>
    <row r="158" spans="1:24" x14ac:dyDescent="0.25">
      <c r="A158">
        <v>157</v>
      </c>
      <c r="B158">
        <v>73.56</v>
      </c>
      <c r="C158">
        <v>70.44</v>
      </c>
      <c r="D158">
        <v>91.25</v>
      </c>
      <c r="E158">
        <v>84.4</v>
      </c>
      <c r="F158">
        <v>41.55</v>
      </c>
      <c r="G158">
        <v>81.61</v>
      </c>
      <c r="H158">
        <v>57.3</v>
      </c>
      <c r="I158">
        <v>69.47</v>
      </c>
      <c r="J158">
        <v>100</v>
      </c>
      <c r="K158">
        <v>52.4</v>
      </c>
      <c r="L158">
        <v>80.72</v>
      </c>
      <c r="M158">
        <v>59.54</v>
      </c>
      <c r="N158">
        <v>82.25</v>
      </c>
      <c r="O158">
        <v>86.83</v>
      </c>
      <c r="P158">
        <v>73.16</v>
      </c>
      <c r="Q158">
        <v>90.44</v>
      </c>
      <c r="R158">
        <v>60.61</v>
      </c>
      <c r="S158">
        <v>79.91</v>
      </c>
      <c r="T158">
        <v>79.17</v>
      </c>
      <c r="U158">
        <v>70.39</v>
      </c>
      <c r="V158">
        <v>100</v>
      </c>
      <c r="W158">
        <v>84.63</v>
      </c>
      <c r="X158">
        <v>49.58</v>
      </c>
    </row>
    <row r="159" spans="1:24" x14ac:dyDescent="0.25">
      <c r="A159">
        <v>158</v>
      </c>
      <c r="B159">
        <v>92.24</v>
      </c>
      <c r="C159">
        <v>88.33</v>
      </c>
      <c r="D159">
        <v>98.3</v>
      </c>
      <c r="E159">
        <v>92.15</v>
      </c>
      <c r="F159">
        <v>77.44</v>
      </c>
      <c r="G159">
        <v>61.04</v>
      </c>
      <c r="H159">
        <v>90.09</v>
      </c>
      <c r="I159">
        <v>66.77</v>
      </c>
      <c r="J159">
        <v>100</v>
      </c>
      <c r="K159">
        <v>43.48</v>
      </c>
      <c r="L159">
        <v>80.510000000000005</v>
      </c>
      <c r="M159">
        <v>70.17</v>
      </c>
      <c r="N159">
        <v>93.39</v>
      </c>
      <c r="O159">
        <v>61.97</v>
      </c>
      <c r="P159">
        <v>78.709999999999994</v>
      </c>
      <c r="Q159">
        <v>80.599999999999994</v>
      </c>
      <c r="R159">
        <v>59.63</v>
      </c>
      <c r="S159">
        <v>81.53</v>
      </c>
      <c r="T159">
        <v>67.349999999999994</v>
      </c>
      <c r="U159">
        <v>70.87</v>
      </c>
      <c r="V159">
        <v>80.180000000000007</v>
      </c>
      <c r="W159">
        <v>91.37</v>
      </c>
      <c r="X159">
        <v>58.77</v>
      </c>
    </row>
    <row r="160" spans="1:24" x14ac:dyDescent="0.25">
      <c r="A160">
        <v>159</v>
      </c>
      <c r="B160">
        <v>76.94</v>
      </c>
      <c r="C160">
        <v>94.84</v>
      </c>
      <c r="D160">
        <v>87.42</v>
      </c>
      <c r="E160">
        <v>100</v>
      </c>
      <c r="F160">
        <v>66.67</v>
      </c>
      <c r="G160">
        <v>79.239999999999995</v>
      </c>
      <c r="H160">
        <v>86.25</v>
      </c>
      <c r="I160">
        <v>71</v>
      </c>
      <c r="J160">
        <v>93.18</v>
      </c>
      <c r="K160">
        <v>60.55</v>
      </c>
      <c r="L160">
        <v>71.89</v>
      </c>
      <c r="M160">
        <v>69.900000000000006</v>
      </c>
      <c r="N160">
        <v>70.87</v>
      </c>
      <c r="O160">
        <v>54.79</v>
      </c>
      <c r="P160">
        <v>88.45</v>
      </c>
      <c r="Q160">
        <v>96.46</v>
      </c>
      <c r="R160">
        <v>78.09</v>
      </c>
      <c r="S160">
        <v>93.05</v>
      </c>
      <c r="T160">
        <v>53.51</v>
      </c>
      <c r="U160">
        <v>69.28</v>
      </c>
      <c r="V160">
        <v>94.01</v>
      </c>
      <c r="W160">
        <v>62.71</v>
      </c>
      <c r="X160">
        <v>62.98</v>
      </c>
    </row>
    <row r="161" spans="1:24" x14ac:dyDescent="0.25">
      <c r="A161">
        <v>160</v>
      </c>
      <c r="B161">
        <v>81.63</v>
      </c>
      <c r="C161">
        <v>97.18</v>
      </c>
      <c r="D161">
        <v>91.55</v>
      </c>
      <c r="E161">
        <v>91.27</v>
      </c>
      <c r="F161">
        <v>60.42</v>
      </c>
      <c r="G161">
        <v>93.71</v>
      </c>
      <c r="H161">
        <v>86.77</v>
      </c>
      <c r="I161">
        <v>62.1</v>
      </c>
      <c r="J161">
        <v>89.11</v>
      </c>
      <c r="K161">
        <v>63.26</v>
      </c>
      <c r="L161">
        <v>77.63</v>
      </c>
      <c r="M161">
        <v>64.31</v>
      </c>
      <c r="N161">
        <v>90.4</v>
      </c>
      <c r="O161">
        <v>76.66</v>
      </c>
      <c r="P161">
        <v>100</v>
      </c>
      <c r="Q161">
        <v>71.42</v>
      </c>
      <c r="R161">
        <v>60.9</v>
      </c>
      <c r="S161">
        <v>81.510000000000005</v>
      </c>
      <c r="T161">
        <v>75.55</v>
      </c>
      <c r="U161">
        <v>75.55</v>
      </c>
      <c r="V161">
        <v>90.46</v>
      </c>
      <c r="W161">
        <v>98.46</v>
      </c>
      <c r="X161">
        <v>80.06</v>
      </c>
    </row>
    <row r="162" spans="1:24" x14ac:dyDescent="0.25">
      <c r="A162">
        <v>161</v>
      </c>
      <c r="B162">
        <v>51.02</v>
      </c>
      <c r="C162">
        <v>100</v>
      </c>
      <c r="D162">
        <v>87.77</v>
      </c>
      <c r="E162">
        <v>92.78</v>
      </c>
      <c r="F162">
        <v>66.31</v>
      </c>
      <c r="G162">
        <v>81.260000000000005</v>
      </c>
      <c r="H162">
        <v>73.13</v>
      </c>
      <c r="I162">
        <v>63.49</v>
      </c>
      <c r="J162">
        <v>84.65</v>
      </c>
      <c r="K162">
        <v>59.4</v>
      </c>
      <c r="L162">
        <v>76.78</v>
      </c>
      <c r="M162">
        <v>65.59</v>
      </c>
      <c r="N162">
        <v>99.44</v>
      </c>
      <c r="O162">
        <v>74.150000000000006</v>
      </c>
      <c r="P162">
        <v>69.69</v>
      </c>
      <c r="Q162">
        <v>97.11</v>
      </c>
      <c r="R162">
        <v>76.87</v>
      </c>
      <c r="S162">
        <v>83.52</v>
      </c>
      <c r="T162">
        <v>52.92</v>
      </c>
      <c r="U162">
        <v>68.540000000000006</v>
      </c>
      <c r="V162">
        <v>95.79</v>
      </c>
      <c r="W162">
        <v>90.42</v>
      </c>
      <c r="X162">
        <v>59.56</v>
      </c>
    </row>
    <row r="163" spans="1:24" x14ac:dyDescent="0.25">
      <c r="A163">
        <v>162</v>
      </c>
      <c r="B163">
        <v>48.41</v>
      </c>
      <c r="C163">
        <v>99.95</v>
      </c>
      <c r="D163">
        <v>97.44</v>
      </c>
      <c r="E163">
        <v>84.46</v>
      </c>
      <c r="F163">
        <v>78.72</v>
      </c>
      <c r="G163">
        <v>70.099999999999994</v>
      </c>
      <c r="H163">
        <v>65.63</v>
      </c>
      <c r="I163">
        <v>82.74</v>
      </c>
      <c r="J163">
        <v>78.33</v>
      </c>
      <c r="K163">
        <v>65.349999999999994</v>
      </c>
      <c r="L163">
        <v>94.83</v>
      </c>
      <c r="M163">
        <v>68.36</v>
      </c>
      <c r="N163">
        <v>98.91</v>
      </c>
      <c r="O163">
        <v>55.77</v>
      </c>
      <c r="P163">
        <v>73.44</v>
      </c>
      <c r="Q163">
        <v>66.709999999999994</v>
      </c>
      <c r="R163">
        <v>71.36</v>
      </c>
      <c r="S163">
        <v>74.8</v>
      </c>
      <c r="T163">
        <v>66.14</v>
      </c>
      <c r="U163">
        <v>77.78</v>
      </c>
      <c r="V163">
        <v>72.77</v>
      </c>
      <c r="W163">
        <v>83.27</v>
      </c>
      <c r="X163">
        <v>71.14</v>
      </c>
    </row>
    <row r="164" spans="1:24" x14ac:dyDescent="0.25">
      <c r="A164">
        <v>163</v>
      </c>
      <c r="B164">
        <v>65.11</v>
      </c>
      <c r="C164">
        <v>96</v>
      </c>
      <c r="D164">
        <v>76.010000000000005</v>
      </c>
      <c r="E164">
        <v>62.97</v>
      </c>
      <c r="F164">
        <v>73.05</v>
      </c>
      <c r="G164">
        <v>92.87</v>
      </c>
      <c r="H164">
        <v>77.28</v>
      </c>
      <c r="I164">
        <v>72.11</v>
      </c>
      <c r="J164">
        <v>86.56</v>
      </c>
      <c r="K164">
        <v>41.28</v>
      </c>
      <c r="L164">
        <v>73.94</v>
      </c>
      <c r="M164">
        <v>72.58</v>
      </c>
      <c r="N164">
        <v>63</v>
      </c>
      <c r="O164">
        <v>74.89</v>
      </c>
      <c r="P164">
        <v>74.599999999999994</v>
      </c>
      <c r="Q164">
        <v>88.01</v>
      </c>
      <c r="R164">
        <v>76.489999999999995</v>
      </c>
      <c r="S164">
        <v>69.2</v>
      </c>
      <c r="T164">
        <v>71.400000000000006</v>
      </c>
      <c r="U164">
        <v>72.37</v>
      </c>
      <c r="V164">
        <v>87.07</v>
      </c>
      <c r="W164">
        <v>82.18</v>
      </c>
      <c r="X164">
        <v>70.760000000000005</v>
      </c>
    </row>
    <row r="165" spans="1:24" x14ac:dyDescent="0.25">
      <c r="A165">
        <v>164</v>
      </c>
      <c r="B165">
        <v>74.459999999999994</v>
      </c>
      <c r="C165">
        <v>100</v>
      </c>
      <c r="D165">
        <v>87.69</v>
      </c>
      <c r="E165">
        <v>96.1</v>
      </c>
      <c r="F165">
        <v>81.95</v>
      </c>
      <c r="G165">
        <v>78.33</v>
      </c>
      <c r="H165">
        <v>72.36</v>
      </c>
      <c r="I165">
        <v>61.98</v>
      </c>
      <c r="J165">
        <v>100</v>
      </c>
      <c r="K165">
        <v>65.83</v>
      </c>
      <c r="L165">
        <v>97.12</v>
      </c>
      <c r="M165">
        <v>62.36</v>
      </c>
      <c r="N165">
        <v>100</v>
      </c>
      <c r="O165">
        <v>62.6</v>
      </c>
      <c r="P165">
        <v>78.47</v>
      </c>
      <c r="Q165">
        <v>90.4</v>
      </c>
      <c r="R165">
        <v>59.68</v>
      </c>
      <c r="S165">
        <v>75.67</v>
      </c>
      <c r="T165">
        <v>68.62</v>
      </c>
      <c r="U165">
        <v>83.18</v>
      </c>
      <c r="V165">
        <v>73.47</v>
      </c>
      <c r="W165">
        <v>86.03</v>
      </c>
      <c r="X165">
        <v>64.180000000000007</v>
      </c>
    </row>
    <row r="166" spans="1:24" x14ac:dyDescent="0.25">
      <c r="A166">
        <v>165</v>
      </c>
      <c r="B166">
        <v>63.07</v>
      </c>
      <c r="C166">
        <v>79.73</v>
      </c>
      <c r="D166">
        <v>100</v>
      </c>
      <c r="E166">
        <v>100</v>
      </c>
      <c r="F166">
        <v>81</v>
      </c>
      <c r="G166">
        <v>69.42</v>
      </c>
      <c r="H166">
        <v>80.95</v>
      </c>
      <c r="I166">
        <v>71.760000000000005</v>
      </c>
      <c r="J166">
        <v>91.31</v>
      </c>
      <c r="K166">
        <v>80.05</v>
      </c>
      <c r="L166">
        <v>75.64</v>
      </c>
      <c r="M166">
        <v>45.9</v>
      </c>
      <c r="N166">
        <v>85.31</v>
      </c>
      <c r="O166">
        <v>64.459999999999994</v>
      </c>
      <c r="P166">
        <v>91.79</v>
      </c>
      <c r="Q166">
        <v>73.650000000000006</v>
      </c>
      <c r="R166">
        <v>58.39</v>
      </c>
      <c r="S166">
        <v>75.900000000000006</v>
      </c>
      <c r="T166">
        <v>69.86</v>
      </c>
      <c r="U166">
        <v>76.37</v>
      </c>
      <c r="V166">
        <v>94.99</v>
      </c>
      <c r="W166">
        <v>91.23</v>
      </c>
      <c r="X166">
        <v>56.3</v>
      </c>
    </row>
    <row r="167" spans="1:24" x14ac:dyDescent="0.25">
      <c r="A167">
        <v>166</v>
      </c>
      <c r="B167">
        <v>63.57</v>
      </c>
      <c r="C167">
        <v>88.1</v>
      </c>
      <c r="D167">
        <v>70.849999999999994</v>
      </c>
      <c r="E167">
        <v>100</v>
      </c>
      <c r="F167">
        <v>70.099999999999994</v>
      </c>
      <c r="G167">
        <v>91.86</v>
      </c>
      <c r="H167">
        <v>78.400000000000006</v>
      </c>
      <c r="I167">
        <v>66.739999999999995</v>
      </c>
      <c r="J167">
        <v>72.88</v>
      </c>
      <c r="K167">
        <v>60.36</v>
      </c>
      <c r="L167">
        <v>91.3</v>
      </c>
      <c r="M167">
        <v>61.1</v>
      </c>
      <c r="N167">
        <v>65.599999999999994</v>
      </c>
      <c r="O167">
        <v>73.42</v>
      </c>
      <c r="P167">
        <v>75.34</v>
      </c>
      <c r="Q167">
        <v>85.05</v>
      </c>
      <c r="R167">
        <v>70.27</v>
      </c>
      <c r="S167">
        <v>87.21</v>
      </c>
      <c r="T167">
        <v>51.82</v>
      </c>
      <c r="U167">
        <v>77.62</v>
      </c>
      <c r="V167">
        <v>72.930000000000007</v>
      </c>
      <c r="W167">
        <v>85.16</v>
      </c>
      <c r="X167">
        <v>67.95</v>
      </c>
    </row>
    <row r="168" spans="1:24" x14ac:dyDescent="0.25">
      <c r="A168">
        <v>167</v>
      </c>
      <c r="B168">
        <v>72.97</v>
      </c>
      <c r="C168">
        <v>92.29</v>
      </c>
      <c r="D168">
        <v>85.72</v>
      </c>
      <c r="E168">
        <v>94.87</v>
      </c>
      <c r="F168">
        <v>80.81</v>
      </c>
      <c r="G168">
        <v>82.32</v>
      </c>
      <c r="H168">
        <v>81.599999999999994</v>
      </c>
      <c r="I168">
        <v>84.85</v>
      </c>
      <c r="J168">
        <v>90.3</v>
      </c>
      <c r="K168">
        <v>56.57</v>
      </c>
      <c r="L168">
        <v>82.39</v>
      </c>
      <c r="M168">
        <v>59.58</v>
      </c>
      <c r="N168">
        <v>71.02</v>
      </c>
      <c r="O168">
        <v>69.099999999999994</v>
      </c>
      <c r="P168">
        <v>67.83</v>
      </c>
      <c r="Q168">
        <v>100</v>
      </c>
      <c r="R168">
        <v>71.5</v>
      </c>
      <c r="S168">
        <v>92.23</v>
      </c>
      <c r="T168">
        <v>64.680000000000007</v>
      </c>
      <c r="U168">
        <v>76.849999999999994</v>
      </c>
      <c r="V168">
        <v>87.19</v>
      </c>
      <c r="W168">
        <v>92.84</v>
      </c>
      <c r="X168">
        <v>70.22</v>
      </c>
    </row>
    <row r="169" spans="1:24" x14ac:dyDescent="0.25">
      <c r="A169">
        <v>168</v>
      </c>
      <c r="B169">
        <v>72.59</v>
      </c>
      <c r="C169">
        <v>100</v>
      </c>
      <c r="D169">
        <v>74.2</v>
      </c>
      <c r="E169">
        <v>100</v>
      </c>
      <c r="F169">
        <v>67.47</v>
      </c>
      <c r="G169">
        <v>81.510000000000005</v>
      </c>
      <c r="H169">
        <v>80.180000000000007</v>
      </c>
      <c r="I169">
        <v>84.37</v>
      </c>
      <c r="J169">
        <v>100</v>
      </c>
      <c r="K169">
        <v>76.78</v>
      </c>
      <c r="L169">
        <v>68.7</v>
      </c>
      <c r="M169">
        <v>51.37</v>
      </c>
      <c r="N169">
        <v>93.64</v>
      </c>
      <c r="O169">
        <v>53.54</v>
      </c>
      <c r="P169">
        <v>67.78</v>
      </c>
      <c r="Q169">
        <v>89.16</v>
      </c>
      <c r="R169">
        <v>56.11</v>
      </c>
      <c r="S169">
        <v>93.57</v>
      </c>
      <c r="T169">
        <v>66.099999999999994</v>
      </c>
      <c r="U169">
        <v>64.209999999999994</v>
      </c>
      <c r="V169">
        <v>100</v>
      </c>
      <c r="W169">
        <v>93.24</v>
      </c>
      <c r="X169">
        <v>66.37</v>
      </c>
    </row>
    <row r="170" spans="1:24" x14ac:dyDescent="0.25">
      <c r="A170">
        <v>169</v>
      </c>
      <c r="B170">
        <v>71.08</v>
      </c>
      <c r="C170">
        <v>97.49</v>
      </c>
      <c r="D170">
        <v>97.54</v>
      </c>
      <c r="E170">
        <v>96.36</v>
      </c>
      <c r="F170">
        <v>66.33</v>
      </c>
      <c r="G170">
        <v>72.08</v>
      </c>
      <c r="H170">
        <v>85.62</v>
      </c>
      <c r="I170">
        <v>75.16</v>
      </c>
      <c r="J170">
        <v>98.25</v>
      </c>
      <c r="K170">
        <v>61.14</v>
      </c>
      <c r="L170">
        <v>54.85</v>
      </c>
      <c r="M170">
        <v>84.21</v>
      </c>
      <c r="N170">
        <v>75.78</v>
      </c>
      <c r="O170">
        <v>61.99</v>
      </c>
      <c r="P170">
        <v>94.95</v>
      </c>
      <c r="Q170">
        <v>77.95</v>
      </c>
      <c r="R170">
        <v>55.64</v>
      </c>
      <c r="S170">
        <v>91.05</v>
      </c>
      <c r="T170">
        <v>68.849999999999994</v>
      </c>
      <c r="U170">
        <v>75.87</v>
      </c>
      <c r="V170">
        <v>88.67</v>
      </c>
      <c r="W170">
        <v>89.37</v>
      </c>
      <c r="X170">
        <v>73.239999999999995</v>
      </c>
    </row>
    <row r="171" spans="1:24" x14ac:dyDescent="0.25">
      <c r="A171">
        <v>170</v>
      </c>
      <c r="B171">
        <v>77.959999999999994</v>
      </c>
      <c r="C171">
        <v>100</v>
      </c>
      <c r="D171">
        <v>65.75</v>
      </c>
      <c r="E171">
        <v>88.38</v>
      </c>
      <c r="F171">
        <v>40.01</v>
      </c>
      <c r="G171">
        <v>72.67</v>
      </c>
      <c r="H171">
        <v>66.42</v>
      </c>
      <c r="I171">
        <v>92.27</v>
      </c>
      <c r="J171">
        <v>95.62</v>
      </c>
      <c r="K171">
        <v>46.93</v>
      </c>
      <c r="L171">
        <v>77.12</v>
      </c>
      <c r="M171">
        <v>70.89</v>
      </c>
      <c r="N171">
        <v>100</v>
      </c>
      <c r="O171">
        <v>86.02</v>
      </c>
      <c r="P171">
        <v>96.8</v>
      </c>
      <c r="Q171">
        <v>82.07</v>
      </c>
      <c r="R171">
        <v>67.83</v>
      </c>
      <c r="S171">
        <v>96.88</v>
      </c>
      <c r="T171">
        <v>65.08</v>
      </c>
      <c r="U171">
        <v>77.45</v>
      </c>
      <c r="V171">
        <v>65.010000000000005</v>
      </c>
      <c r="W171">
        <v>77.150000000000006</v>
      </c>
      <c r="X171">
        <v>76.900000000000006</v>
      </c>
    </row>
    <row r="172" spans="1:24" x14ac:dyDescent="0.25">
      <c r="A172">
        <v>171</v>
      </c>
      <c r="B172">
        <v>62.65</v>
      </c>
      <c r="C172">
        <v>58.37</v>
      </c>
      <c r="D172">
        <v>100</v>
      </c>
      <c r="E172">
        <v>100</v>
      </c>
      <c r="F172">
        <v>73.540000000000006</v>
      </c>
      <c r="G172">
        <v>66.31</v>
      </c>
      <c r="H172">
        <v>65.94</v>
      </c>
      <c r="I172">
        <v>71.28</v>
      </c>
      <c r="J172">
        <v>78.03</v>
      </c>
      <c r="K172">
        <v>79.069999999999993</v>
      </c>
      <c r="L172">
        <v>76.23</v>
      </c>
      <c r="M172">
        <v>75.39</v>
      </c>
      <c r="N172">
        <v>77.19</v>
      </c>
      <c r="O172">
        <v>70.989999999999995</v>
      </c>
      <c r="P172">
        <v>85.69</v>
      </c>
      <c r="Q172">
        <v>89.39</v>
      </c>
      <c r="R172">
        <v>76.19</v>
      </c>
      <c r="S172">
        <v>94.04</v>
      </c>
      <c r="T172">
        <v>77.959999999999994</v>
      </c>
      <c r="U172">
        <v>61.87</v>
      </c>
      <c r="V172">
        <v>83.23</v>
      </c>
      <c r="W172">
        <v>98.93</v>
      </c>
      <c r="X172">
        <v>82.94</v>
      </c>
    </row>
    <row r="173" spans="1:24" x14ac:dyDescent="0.25">
      <c r="A173">
        <v>172</v>
      </c>
      <c r="B173">
        <v>63.02</v>
      </c>
      <c r="C173">
        <v>78.069999999999993</v>
      </c>
      <c r="D173">
        <v>96.77</v>
      </c>
      <c r="E173">
        <v>73.25</v>
      </c>
      <c r="F173">
        <v>78.02</v>
      </c>
      <c r="G173">
        <v>81.42</v>
      </c>
      <c r="H173">
        <v>53.67</v>
      </c>
      <c r="I173">
        <v>83.43</v>
      </c>
      <c r="J173">
        <v>100</v>
      </c>
      <c r="K173">
        <v>69.290000000000006</v>
      </c>
      <c r="L173">
        <v>63.42</v>
      </c>
      <c r="M173">
        <v>68.69</v>
      </c>
      <c r="N173">
        <v>76.05</v>
      </c>
      <c r="O173">
        <v>71.900000000000006</v>
      </c>
      <c r="P173">
        <v>85.48</v>
      </c>
      <c r="Q173">
        <v>80.099999999999994</v>
      </c>
      <c r="R173">
        <v>66.42</v>
      </c>
      <c r="S173">
        <v>71.67</v>
      </c>
      <c r="T173">
        <v>69.33</v>
      </c>
      <c r="U173">
        <v>76.73</v>
      </c>
      <c r="V173">
        <v>85.78</v>
      </c>
      <c r="W173">
        <v>85.31</v>
      </c>
      <c r="X173">
        <v>60.71</v>
      </c>
    </row>
    <row r="174" spans="1:24" x14ac:dyDescent="0.25">
      <c r="A174">
        <v>173</v>
      </c>
      <c r="B174">
        <v>29.66</v>
      </c>
      <c r="C174">
        <v>78.8</v>
      </c>
      <c r="D174">
        <v>100</v>
      </c>
      <c r="E174">
        <v>88.84</v>
      </c>
      <c r="F174">
        <v>58.47</v>
      </c>
      <c r="G174">
        <v>69.72</v>
      </c>
      <c r="H174">
        <v>61.23</v>
      </c>
      <c r="I174">
        <v>100</v>
      </c>
      <c r="J174">
        <v>84.48</v>
      </c>
      <c r="K174">
        <v>66.14</v>
      </c>
      <c r="L174">
        <v>87.82</v>
      </c>
      <c r="M174">
        <v>75.81</v>
      </c>
      <c r="N174">
        <v>99.43</v>
      </c>
      <c r="O174">
        <v>66.260000000000005</v>
      </c>
      <c r="P174">
        <v>80.430000000000007</v>
      </c>
      <c r="Q174">
        <v>56.06</v>
      </c>
      <c r="R174">
        <v>60.82</v>
      </c>
      <c r="S174">
        <v>92.78</v>
      </c>
      <c r="T174">
        <v>53.76</v>
      </c>
      <c r="U174">
        <v>71.099999999999994</v>
      </c>
      <c r="V174">
        <v>84.48</v>
      </c>
      <c r="W174">
        <v>76.569999999999993</v>
      </c>
      <c r="X174">
        <v>64.41</v>
      </c>
    </row>
    <row r="175" spans="1:24" x14ac:dyDescent="0.25">
      <c r="A175">
        <v>174</v>
      </c>
      <c r="B175">
        <v>72.59</v>
      </c>
      <c r="C175">
        <v>100</v>
      </c>
      <c r="D175">
        <v>91.78</v>
      </c>
      <c r="E175">
        <v>94.57</v>
      </c>
      <c r="F175">
        <v>81.96</v>
      </c>
      <c r="G175">
        <v>83.56</v>
      </c>
      <c r="H175">
        <v>70.260000000000005</v>
      </c>
      <c r="I175">
        <v>54.04</v>
      </c>
      <c r="J175">
        <v>88.51</v>
      </c>
      <c r="K175">
        <v>85.18</v>
      </c>
      <c r="L175">
        <v>83.64</v>
      </c>
      <c r="M175">
        <v>63.67</v>
      </c>
      <c r="N175">
        <v>98.88</v>
      </c>
      <c r="O175">
        <v>72.3</v>
      </c>
      <c r="P175">
        <v>70.28</v>
      </c>
      <c r="Q175">
        <v>69.11</v>
      </c>
      <c r="R175">
        <v>65.97</v>
      </c>
      <c r="S175">
        <v>83.5</v>
      </c>
      <c r="T175">
        <v>70.599999999999994</v>
      </c>
      <c r="U175">
        <v>72.22</v>
      </c>
      <c r="V175">
        <v>83.95</v>
      </c>
      <c r="W175">
        <v>85.61</v>
      </c>
      <c r="X175">
        <v>74.150000000000006</v>
      </c>
    </row>
    <row r="176" spans="1:24" x14ac:dyDescent="0.25">
      <c r="A176">
        <v>175</v>
      </c>
      <c r="B176">
        <v>57.26</v>
      </c>
      <c r="C176">
        <v>97.17</v>
      </c>
      <c r="D176">
        <v>100</v>
      </c>
      <c r="E176">
        <v>83.62</v>
      </c>
      <c r="F176">
        <v>62.21</v>
      </c>
      <c r="G176">
        <v>79.44</v>
      </c>
      <c r="H176">
        <v>75.59</v>
      </c>
      <c r="I176">
        <v>76.75</v>
      </c>
      <c r="J176">
        <v>86.9</v>
      </c>
      <c r="K176">
        <v>72.88</v>
      </c>
      <c r="L176">
        <v>65.819999999999993</v>
      </c>
      <c r="M176">
        <v>65.7</v>
      </c>
      <c r="N176">
        <v>86.51</v>
      </c>
      <c r="O176">
        <v>73.72</v>
      </c>
      <c r="P176">
        <v>60.89</v>
      </c>
      <c r="Q176">
        <v>66.83</v>
      </c>
      <c r="R176">
        <v>70.81</v>
      </c>
      <c r="S176">
        <v>54.03</v>
      </c>
      <c r="T176">
        <v>66.38</v>
      </c>
      <c r="U176">
        <v>80.14</v>
      </c>
      <c r="V176">
        <v>74.64</v>
      </c>
      <c r="W176">
        <v>87.4</v>
      </c>
      <c r="X176">
        <v>78.2</v>
      </c>
    </row>
    <row r="177" spans="1:24" x14ac:dyDescent="0.25">
      <c r="A177">
        <v>176</v>
      </c>
      <c r="B177">
        <v>48.99</v>
      </c>
      <c r="C177">
        <v>100</v>
      </c>
      <c r="D177">
        <v>96.09</v>
      </c>
      <c r="E177">
        <v>98.8</v>
      </c>
      <c r="F177">
        <v>68.55</v>
      </c>
      <c r="G177">
        <v>77.599999999999994</v>
      </c>
      <c r="H177">
        <v>73.92</v>
      </c>
      <c r="I177">
        <v>73.11</v>
      </c>
      <c r="J177">
        <v>100</v>
      </c>
      <c r="K177">
        <v>44.82</v>
      </c>
      <c r="L177">
        <v>85.44</v>
      </c>
      <c r="M177">
        <v>80.709999999999994</v>
      </c>
      <c r="N177">
        <v>89.78</v>
      </c>
      <c r="O177">
        <v>67.88</v>
      </c>
      <c r="P177">
        <v>69.53</v>
      </c>
      <c r="Q177">
        <v>90.09</v>
      </c>
      <c r="R177">
        <v>60.48</v>
      </c>
      <c r="S177">
        <v>73.739999999999995</v>
      </c>
      <c r="T177">
        <v>52.87</v>
      </c>
      <c r="U177">
        <v>65.33</v>
      </c>
      <c r="V177">
        <v>81.23</v>
      </c>
      <c r="W177">
        <v>83.53</v>
      </c>
      <c r="X177">
        <v>61.82</v>
      </c>
    </row>
    <row r="178" spans="1:24" x14ac:dyDescent="0.25">
      <c r="A178">
        <v>177</v>
      </c>
      <c r="B178">
        <v>48.11</v>
      </c>
      <c r="C178">
        <v>92.55</v>
      </c>
      <c r="D178">
        <v>96.57</v>
      </c>
      <c r="E178">
        <v>83.41</v>
      </c>
      <c r="F178">
        <v>70.86</v>
      </c>
      <c r="G178">
        <v>84.09</v>
      </c>
      <c r="H178">
        <v>72.98</v>
      </c>
      <c r="I178">
        <v>82.59</v>
      </c>
      <c r="J178">
        <v>100</v>
      </c>
      <c r="K178">
        <v>74.260000000000005</v>
      </c>
      <c r="L178">
        <v>80.47</v>
      </c>
      <c r="M178">
        <v>71.05</v>
      </c>
      <c r="N178">
        <v>73.12</v>
      </c>
      <c r="O178">
        <v>71.16</v>
      </c>
      <c r="P178">
        <v>92.15</v>
      </c>
      <c r="Q178">
        <v>79.84</v>
      </c>
      <c r="R178">
        <v>67.819999999999993</v>
      </c>
      <c r="S178">
        <v>96.4</v>
      </c>
      <c r="T178">
        <v>74.47</v>
      </c>
      <c r="U178">
        <v>65.239999999999995</v>
      </c>
      <c r="V178">
        <v>72.47</v>
      </c>
      <c r="W178">
        <v>76.540000000000006</v>
      </c>
      <c r="X178">
        <v>82.56</v>
      </c>
    </row>
    <row r="179" spans="1:24" x14ac:dyDescent="0.25">
      <c r="A179">
        <v>178</v>
      </c>
      <c r="B179">
        <v>71.400000000000006</v>
      </c>
      <c r="C179">
        <v>91.77</v>
      </c>
      <c r="D179">
        <v>100</v>
      </c>
      <c r="E179">
        <v>92.41</v>
      </c>
      <c r="F179">
        <v>78.260000000000005</v>
      </c>
      <c r="G179">
        <v>79.39</v>
      </c>
      <c r="H179">
        <v>64.349999999999994</v>
      </c>
      <c r="I179">
        <v>70.64</v>
      </c>
      <c r="J179">
        <v>86.57</v>
      </c>
      <c r="K179">
        <v>67.680000000000007</v>
      </c>
      <c r="L179">
        <v>69.59</v>
      </c>
      <c r="M179">
        <v>78.400000000000006</v>
      </c>
      <c r="N179">
        <v>100</v>
      </c>
      <c r="O179">
        <v>85.21</v>
      </c>
      <c r="P179">
        <v>76.790000000000006</v>
      </c>
      <c r="Q179">
        <v>64.599999999999994</v>
      </c>
      <c r="R179">
        <v>71.67</v>
      </c>
      <c r="S179">
        <v>77.209999999999994</v>
      </c>
      <c r="T179">
        <v>77.66</v>
      </c>
      <c r="U179">
        <v>69.040000000000006</v>
      </c>
      <c r="V179">
        <v>87.98</v>
      </c>
      <c r="W179">
        <v>97.07</v>
      </c>
      <c r="X179">
        <v>83.19</v>
      </c>
    </row>
    <row r="180" spans="1:24" x14ac:dyDescent="0.25">
      <c r="A180">
        <v>179</v>
      </c>
      <c r="B180">
        <v>68.319999999999993</v>
      </c>
      <c r="C180">
        <v>83.85</v>
      </c>
      <c r="D180">
        <v>85.18</v>
      </c>
      <c r="E180">
        <v>69.06</v>
      </c>
      <c r="F180">
        <v>71.760000000000005</v>
      </c>
      <c r="G180">
        <v>75.03</v>
      </c>
      <c r="H180">
        <v>82.51</v>
      </c>
      <c r="I180">
        <v>99.41</v>
      </c>
      <c r="J180">
        <v>87.67</v>
      </c>
      <c r="K180">
        <v>77.88</v>
      </c>
      <c r="L180">
        <v>64.349999999999994</v>
      </c>
      <c r="M180">
        <v>53.48</v>
      </c>
      <c r="N180">
        <v>69.2</v>
      </c>
      <c r="O180">
        <v>67.02</v>
      </c>
      <c r="P180">
        <v>75.97</v>
      </c>
      <c r="Q180">
        <v>75.34</v>
      </c>
      <c r="R180">
        <v>63.49</v>
      </c>
      <c r="S180">
        <v>81.88</v>
      </c>
      <c r="T180">
        <v>73.61</v>
      </c>
      <c r="U180">
        <v>68.36</v>
      </c>
      <c r="V180">
        <v>100</v>
      </c>
      <c r="W180">
        <v>92</v>
      </c>
      <c r="X180">
        <v>70.819999999999993</v>
      </c>
    </row>
    <row r="181" spans="1:24" x14ac:dyDescent="0.25">
      <c r="A181">
        <v>180</v>
      </c>
      <c r="B181">
        <v>75.87</v>
      </c>
      <c r="C181">
        <v>83.04</v>
      </c>
      <c r="D181">
        <v>97.04</v>
      </c>
      <c r="E181">
        <v>93.02</v>
      </c>
      <c r="F181">
        <v>57.48</v>
      </c>
      <c r="G181">
        <v>80.72</v>
      </c>
      <c r="H181">
        <v>87.24</v>
      </c>
      <c r="I181">
        <v>63.17</v>
      </c>
      <c r="J181">
        <v>95.79</v>
      </c>
      <c r="K181">
        <v>85.26</v>
      </c>
      <c r="L181">
        <v>84.14</v>
      </c>
      <c r="M181">
        <v>50.81</v>
      </c>
      <c r="N181">
        <v>75.61</v>
      </c>
      <c r="O181">
        <v>58.63</v>
      </c>
      <c r="P181">
        <v>77.44</v>
      </c>
      <c r="Q181">
        <v>98.15</v>
      </c>
      <c r="R181">
        <v>58.4</v>
      </c>
      <c r="S181">
        <v>96.42</v>
      </c>
      <c r="T181">
        <v>58.77</v>
      </c>
      <c r="U181">
        <v>75.61</v>
      </c>
      <c r="V181">
        <v>78.95</v>
      </c>
      <c r="W181">
        <v>93.76</v>
      </c>
      <c r="X181">
        <v>72.95</v>
      </c>
    </row>
    <row r="182" spans="1:24" x14ac:dyDescent="0.25">
      <c r="A182">
        <v>181</v>
      </c>
      <c r="B182">
        <v>72.739999999999995</v>
      </c>
      <c r="C182">
        <v>88.41</v>
      </c>
      <c r="D182">
        <v>100</v>
      </c>
      <c r="E182">
        <v>81.260000000000005</v>
      </c>
      <c r="F182">
        <v>54.43</v>
      </c>
      <c r="G182">
        <v>77.41</v>
      </c>
      <c r="H182">
        <v>74.62</v>
      </c>
      <c r="I182">
        <v>68.75</v>
      </c>
      <c r="J182">
        <v>100</v>
      </c>
      <c r="K182">
        <v>62.19</v>
      </c>
      <c r="L182">
        <v>91.24</v>
      </c>
      <c r="M182">
        <v>63.34</v>
      </c>
      <c r="N182">
        <v>100</v>
      </c>
      <c r="O182">
        <v>70.44</v>
      </c>
      <c r="P182">
        <v>72.87</v>
      </c>
      <c r="Q182">
        <v>71.56</v>
      </c>
      <c r="R182">
        <v>71.63</v>
      </c>
      <c r="S182">
        <v>68.73</v>
      </c>
      <c r="T182">
        <v>86.08</v>
      </c>
      <c r="U182">
        <v>64.400000000000006</v>
      </c>
      <c r="V182">
        <v>83.02</v>
      </c>
      <c r="W182">
        <v>81.239999999999995</v>
      </c>
      <c r="X182">
        <v>66.180000000000007</v>
      </c>
    </row>
    <row r="183" spans="1:24" x14ac:dyDescent="0.25">
      <c r="A183">
        <v>182</v>
      </c>
      <c r="B183">
        <v>59.84</v>
      </c>
      <c r="C183">
        <v>100</v>
      </c>
      <c r="D183">
        <v>87.29</v>
      </c>
      <c r="E183">
        <v>92</v>
      </c>
      <c r="F183">
        <v>63.11</v>
      </c>
      <c r="G183">
        <v>79.33</v>
      </c>
      <c r="H183">
        <v>76.63</v>
      </c>
      <c r="I183">
        <v>87.08</v>
      </c>
      <c r="J183">
        <v>100</v>
      </c>
      <c r="K183">
        <v>71.37</v>
      </c>
      <c r="L183">
        <v>84.98</v>
      </c>
      <c r="M183">
        <v>49.51</v>
      </c>
      <c r="N183">
        <v>100</v>
      </c>
      <c r="O183">
        <v>71.86</v>
      </c>
      <c r="P183">
        <v>75.7</v>
      </c>
      <c r="Q183">
        <v>100</v>
      </c>
      <c r="R183">
        <v>54.98</v>
      </c>
      <c r="S183">
        <v>65.84</v>
      </c>
      <c r="T183">
        <v>57.44</v>
      </c>
      <c r="U183">
        <v>75.569999999999993</v>
      </c>
      <c r="V183">
        <v>73.27</v>
      </c>
      <c r="W183">
        <v>85.1</v>
      </c>
      <c r="X183">
        <v>69.14</v>
      </c>
    </row>
    <row r="184" spans="1:24" x14ac:dyDescent="0.25">
      <c r="A184">
        <v>183</v>
      </c>
      <c r="B184">
        <v>70.19</v>
      </c>
      <c r="C184">
        <v>100</v>
      </c>
      <c r="D184">
        <v>100</v>
      </c>
      <c r="E184">
        <v>100</v>
      </c>
      <c r="F184">
        <v>83.58</v>
      </c>
      <c r="G184">
        <v>95.96</v>
      </c>
      <c r="H184">
        <v>79.69</v>
      </c>
      <c r="I184">
        <v>82.88</v>
      </c>
      <c r="J184">
        <v>97.33</v>
      </c>
      <c r="K184">
        <v>81.95</v>
      </c>
      <c r="L184">
        <v>72.459999999999994</v>
      </c>
      <c r="M184">
        <v>66.150000000000006</v>
      </c>
      <c r="N184">
        <v>100</v>
      </c>
      <c r="O184">
        <v>57.74</v>
      </c>
      <c r="P184">
        <v>77.5</v>
      </c>
      <c r="Q184">
        <v>79.319999999999993</v>
      </c>
      <c r="R184">
        <v>67.69</v>
      </c>
      <c r="S184">
        <v>80.290000000000006</v>
      </c>
      <c r="T184">
        <v>58.71</v>
      </c>
      <c r="U184">
        <v>70.23</v>
      </c>
      <c r="V184">
        <v>79.17</v>
      </c>
      <c r="W184">
        <v>80.11</v>
      </c>
      <c r="X184">
        <v>58.93</v>
      </c>
    </row>
    <row r="185" spans="1:24" x14ac:dyDescent="0.25">
      <c r="A185">
        <v>184</v>
      </c>
      <c r="B185">
        <v>73.48</v>
      </c>
      <c r="C185">
        <v>83.54</v>
      </c>
      <c r="D185">
        <v>73.010000000000005</v>
      </c>
      <c r="E185">
        <v>98.26</v>
      </c>
      <c r="F185">
        <v>57.8</v>
      </c>
      <c r="G185">
        <v>73.44</v>
      </c>
      <c r="H185">
        <v>75.8</v>
      </c>
      <c r="I185">
        <v>82.58</v>
      </c>
      <c r="J185">
        <v>95.14</v>
      </c>
      <c r="K185">
        <v>64.81</v>
      </c>
      <c r="L185">
        <v>67.680000000000007</v>
      </c>
      <c r="M185">
        <v>65.3</v>
      </c>
      <c r="N185">
        <v>100</v>
      </c>
      <c r="O185">
        <v>70.900000000000006</v>
      </c>
      <c r="P185">
        <v>77.09</v>
      </c>
      <c r="Q185">
        <v>78.209999999999994</v>
      </c>
      <c r="R185">
        <v>73.959999999999994</v>
      </c>
      <c r="S185">
        <v>74.069999999999993</v>
      </c>
      <c r="T185">
        <v>74.37</v>
      </c>
      <c r="U185">
        <v>80.86</v>
      </c>
      <c r="V185">
        <v>79.09</v>
      </c>
      <c r="W185">
        <v>70.86</v>
      </c>
      <c r="X185">
        <v>70.430000000000007</v>
      </c>
    </row>
    <row r="186" spans="1:24" x14ac:dyDescent="0.25">
      <c r="A186">
        <v>185</v>
      </c>
      <c r="B186">
        <v>64.569999999999993</v>
      </c>
      <c r="C186">
        <v>100</v>
      </c>
      <c r="D186">
        <v>99.37</v>
      </c>
      <c r="E186">
        <v>100</v>
      </c>
      <c r="F186">
        <v>66.069999999999993</v>
      </c>
      <c r="G186">
        <v>87.8</v>
      </c>
      <c r="H186">
        <v>71.510000000000005</v>
      </c>
      <c r="I186">
        <v>61.18</v>
      </c>
      <c r="J186">
        <v>100</v>
      </c>
      <c r="K186">
        <v>61.18</v>
      </c>
      <c r="L186">
        <v>75.790000000000006</v>
      </c>
      <c r="M186">
        <v>59.79</v>
      </c>
      <c r="N186">
        <v>92.03</v>
      </c>
      <c r="O186">
        <v>62.56</v>
      </c>
      <c r="P186">
        <v>74.63</v>
      </c>
      <c r="Q186">
        <v>93.03</v>
      </c>
      <c r="R186">
        <v>81.39</v>
      </c>
      <c r="S186">
        <v>74.55</v>
      </c>
      <c r="T186">
        <v>70.27</v>
      </c>
      <c r="U186">
        <v>64.42</v>
      </c>
      <c r="V186">
        <v>81.23</v>
      </c>
      <c r="W186">
        <v>82.97</v>
      </c>
      <c r="X186">
        <v>67.81</v>
      </c>
    </row>
    <row r="187" spans="1:24" x14ac:dyDescent="0.25">
      <c r="A187">
        <v>186</v>
      </c>
      <c r="B187">
        <v>59.62</v>
      </c>
      <c r="C187">
        <v>99.01</v>
      </c>
      <c r="D187">
        <v>88.78</v>
      </c>
      <c r="E187">
        <v>100</v>
      </c>
      <c r="F187">
        <v>66.98</v>
      </c>
      <c r="G187">
        <v>63.56</v>
      </c>
      <c r="H187">
        <v>82.21</v>
      </c>
      <c r="I187">
        <v>66.28</v>
      </c>
      <c r="J187">
        <v>100</v>
      </c>
      <c r="K187">
        <v>56.13</v>
      </c>
      <c r="L187">
        <v>72.77</v>
      </c>
      <c r="M187">
        <v>48.89</v>
      </c>
      <c r="N187">
        <v>74</v>
      </c>
      <c r="O187">
        <v>62.16</v>
      </c>
      <c r="P187">
        <v>58.73</v>
      </c>
      <c r="Q187">
        <v>76.959999999999994</v>
      </c>
      <c r="R187">
        <v>59.57</v>
      </c>
      <c r="S187">
        <v>82.7</v>
      </c>
      <c r="T187">
        <v>57.35</v>
      </c>
      <c r="U187">
        <v>71.33</v>
      </c>
      <c r="V187">
        <v>77.62</v>
      </c>
      <c r="W187">
        <v>100</v>
      </c>
      <c r="X187">
        <v>62.57</v>
      </c>
    </row>
    <row r="188" spans="1:24" x14ac:dyDescent="0.25">
      <c r="A188">
        <v>187</v>
      </c>
      <c r="B188">
        <v>56.3</v>
      </c>
      <c r="C188">
        <v>92.45</v>
      </c>
      <c r="D188">
        <v>100</v>
      </c>
      <c r="E188">
        <v>83.65</v>
      </c>
      <c r="F188">
        <v>77.8</v>
      </c>
      <c r="G188">
        <v>100</v>
      </c>
      <c r="H188">
        <v>79.959999999999994</v>
      </c>
      <c r="I188">
        <v>95.74</v>
      </c>
      <c r="J188">
        <v>76.97</v>
      </c>
      <c r="K188">
        <v>90.48</v>
      </c>
      <c r="L188">
        <v>87.97</v>
      </c>
      <c r="M188">
        <v>63.82</v>
      </c>
      <c r="N188">
        <v>81.7</v>
      </c>
      <c r="O188">
        <v>76.64</v>
      </c>
      <c r="P188">
        <v>79.63</v>
      </c>
      <c r="Q188">
        <v>85.3</v>
      </c>
      <c r="R188">
        <v>59.45</v>
      </c>
      <c r="S188">
        <v>96.67</v>
      </c>
      <c r="T188">
        <v>64.819999999999993</v>
      </c>
      <c r="U188">
        <v>71.239999999999995</v>
      </c>
      <c r="V188">
        <v>64.44</v>
      </c>
      <c r="W188">
        <v>100</v>
      </c>
      <c r="X188">
        <v>63.31</v>
      </c>
    </row>
    <row r="189" spans="1:24" x14ac:dyDescent="0.25">
      <c r="A189">
        <v>188</v>
      </c>
      <c r="B189">
        <v>55.22</v>
      </c>
      <c r="C189">
        <v>95.22</v>
      </c>
      <c r="D189">
        <v>74.28</v>
      </c>
      <c r="E189">
        <v>80.430000000000007</v>
      </c>
      <c r="F189">
        <v>81.099999999999994</v>
      </c>
      <c r="G189">
        <v>66.27</v>
      </c>
      <c r="H189">
        <v>50.62</v>
      </c>
      <c r="I189">
        <v>91.83</v>
      </c>
      <c r="J189">
        <v>88.91</v>
      </c>
      <c r="K189">
        <v>73.28</v>
      </c>
      <c r="L189">
        <v>82.11</v>
      </c>
      <c r="M189">
        <v>53.49</v>
      </c>
      <c r="N189">
        <v>100</v>
      </c>
      <c r="O189">
        <v>71.150000000000006</v>
      </c>
      <c r="P189">
        <v>81.99</v>
      </c>
      <c r="Q189">
        <v>62.05</v>
      </c>
      <c r="R189">
        <v>69.14</v>
      </c>
      <c r="S189">
        <v>61.24</v>
      </c>
      <c r="T189">
        <v>59.38</v>
      </c>
      <c r="U189">
        <v>74.42</v>
      </c>
      <c r="V189">
        <v>74.05</v>
      </c>
      <c r="W189">
        <v>88.31</v>
      </c>
      <c r="X189">
        <v>51.26</v>
      </c>
    </row>
    <row r="190" spans="1:24" x14ac:dyDescent="0.25">
      <c r="A190">
        <v>189</v>
      </c>
      <c r="B190">
        <v>56.43</v>
      </c>
      <c r="C190">
        <v>96.9</v>
      </c>
      <c r="D190">
        <v>99.39</v>
      </c>
      <c r="E190">
        <v>92.14</v>
      </c>
      <c r="F190">
        <v>80.22</v>
      </c>
      <c r="G190">
        <v>58.34</v>
      </c>
      <c r="H190">
        <v>65.069999999999993</v>
      </c>
      <c r="I190">
        <v>77.540000000000006</v>
      </c>
      <c r="J190">
        <v>81.7</v>
      </c>
      <c r="K190">
        <v>62.87</v>
      </c>
      <c r="L190">
        <v>67.47</v>
      </c>
      <c r="M190">
        <v>53.41</v>
      </c>
      <c r="N190">
        <v>95.75</v>
      </c>
      <c r="O190">
        <v>61.73</v>
      </c>
      <c r="P190">
        <v>96.92</v>
      </c>
      <c r="Q190">
        <v>94.43</v>
      </c>
      <c r="R190">
        <v>65.400000000000006</v>
      </c>
      <c r="S190">
        <v>70.75</v>
      </c>
      <c r="T190">
        <v>79.72</v>
      </c>
      <c r="U190">
        <v>71.349999999999994</v>
      </c>
      <c r="V190">
        <v>74.78</v>
      </c>
      <c r="W190">
        <v>64.41</v>
      </c>
      <c r="X190">
        <v>74.56</v>
      </c>
    </row>
    <row r="191" spans="1:24" x14ac:dyDescent="0.25">
      <c r="A191">
        <v>190</v>
      </c>
      <c r="B191">
        <v>44.85</v>
      </c>
      <c r="C191">
        <v>93.04</v>
      </c>
      <c r="D191">
        <v>88.77</v>
      </c>
      <c r="E191">
        <v>73.709999999999994</v>
      </c>
      <c r="F191">
        <v>67.16</v>
      </c>
      <c r="G191">
        <v>83.99</v>
      </c>
      <c r="H191">
        <v>57.6</v>
      </c>
      <c r="I191">
        <v>80.45</v>
      </c>
      <c r="J191">
        <v>88.37</v>
      </c>
      <c r="K191">
        <v>60.21</v>
      </c>
      <c r="L191">
        <v>53.23</v>
      </c>
      <c r="M191">
        <v>66.37</v>
      </c>
      <c r="N191">
        <v>100</v>
      </c>
      <c r="O191">
        <v>74.760000000000005</v>
      </c>
      <c r="P191">
        <v>97.5</v>
      </c>
      <c r="Q191">
        <v>65.33</v>
      </c>
      <c r="R191">
        <v>67.959999999999994</v>
      </c>
      <c r="S191">
        <v>67.77</v>
      </c>
      <c r="T191">
        <v>71.849999999999994</v>
      </c>
      <c r="U191">
        <v>65.569999999999993</v>
      </c>
      <c r="V191">
        <v>91.05</v>
      </c>
      <c r="W191">
        <v>86.87</v>
      </c>
      <c r="X191">
        <v>78.39</v>
      </c>
    </row>
    <row r="192" spans="1:24" x14ac:dyDescent="0.25">
      <c r="A192">
        <v>191</v>
      </c>
      <c r="B192">
        <v>84.66</v>
      </c>
      <c r="C192">
        <v>85.9</v>
      </c>
      <c r="D192">
        <v>91.77</v>
      </c>
      <c r="E192">
        <v>95.46</v>
      </c>
      <c r="F192">
        <v>61.69</v>
      </c>
      <c r="G192">
        <v>81.459999999999994</v>
      </c>
      <c r="H192">
        <v>64.900000000000006</v>
      </c>
      <c r="I192">
        <v>53.39</v>
      </c>
      <c r="J192">
        <v>82.01</v>
      </c>
      <c r="K192">
        <v>78.42</v>
      </c>
      <c r="L192">
        <v>74.56</v>
      </c>
      <c r="M192">
        <v>72.819999999999993</v>
      </c>
      <c r="N192">
        <v>91.83</v>
      </c>
      <c r="O192">
        <v>50.36</v>
      </c>
      <c r="P192">
        <v>92.9</v>
      </c>
      <c r="Q192">
        <v>81.63</v>
      </c>
      <c r="R192">
        <v>62.01</v>
      </c>
      <c r="S192">
        <v>78.31</v>
      </c>
      <c r="T192">
        <v>71.47</v>
      </c>
      <c r="U192">
        <v>70.010000000000005</v>
      </c>
      <c r="V192">
        <v>81.760000000000005</v>
      </c>
      <c r="W192">
        <v>92.61</v>
      </c>
      <c r="X192">
        <v>79.930000000000007</v>
      </c>
    </row>
    <row r="193" spans="1:24" x14ac:dyDescent="0.25">
      <c r="A193">
        <v>192</v>
      </c>
      <c r="B193">
        <v>80.69</v>
      </c>
      <c r="C193">
        <v>99.07</v>
      </c>
      <c r="D193">
        <v>93.61</v>
      </c>
      <c r="E193">
        <v>64.349999999999994</v>
      </c>
      <c r="F193">
        <v>81.430000000000007</v>
      </c>
      <c r="G193">
        <v>77.69</v>
      </c>
      <c r="H193">
        <v>69.349999999999994</v>
      </c>
      <c r="I193">
        <v>82.62</v>
      </c>
      <c r="J193">
        <v>99.56</v>
      </c>
      <c r="K193">
        <v>59.69</v>
      </c>
      <c r="L193">
        <v>76.61</v>
      </c>
      <c r="M193">
        <v>66.56</v>
      </c>
      <c r="N193">
        <v>70.33</v>
      </c>
      <c r="O193">
        <v>65.760000000000005</v>
      </c>
      <c r="P193">
        <v>90.65</v>
      </c>
      <c r="Q193">
        <v>96.12</v>
      </c>
      <c r="R193">
        <v>53.35</v>
      </c>
      <c r="S193">
        <v>60.95</v>
      </c>
      <c r="T193">
        <v>61.6</v>
      </c>
      <c r="U193">
        <v>71.64</v>
      </c>
      <c r="V193">
        <v>77.040000000000006</v>
      </c>
      <c r="W193">
        <v>76.61</v>
      </c>
      <c r="X193">
        <v>65.05</v>
      </c>
    </row>
    <row r="194" spans="1:24" x14ac:dyDescent="0.25">
      <c r="A194">
        <v>193</v>
      </c>
      <c r="B194">
        <v>67.290000000000006</v>
      </c>
      <c r="C194">
        <v>80.900000000000006</v>
      </c>
      <c r="D194">
        <v>91.62</v>
      </c>
      <c r="E194">
        <v>84.57</v>
      </c>
      <c r="F194">
        <v>64.2</v>
      </c>
      <c r="G194">
        <v>86.94</v>
      </c>
      <c r="H194">
        <v>90.38</v>
      </c>
      <c r="I194">
        <v>61.12</v>
      </c>
      <c r="J194">
        <v>95.96</v>
      </c>
      <c r="K194">
        <v>58.76</v>
      </c>
      <c r="L194">
        <v>87.28</v>
      </c>
      <c r="M194">
        <v>77.27</v>
      </c>
      <c r="N194">
        <v>80.38</v>
      </c>
      <c r="O194">
        <v>64.290000000000006</v>
      </c>
      <c r="P194">
        <v>66.45</v>
      </c>
      <c r="Q194">
        <v>66.12</v>
      </c>
      <c r="R194">
        <v>64.39</v>
      </c>
      <c r="S194">
        <v>87.18</v>
      </c>
      <c r="T194">
        <v>72.84</v>
      </c>
      <c r="U194">
        <v>60</v>
      </c>
      <c r="V194">
        <v>84.54</v>
      </c>
      <c r="W194">
        <v>73.09</v>
      </c>
      <c r="X194">
        <v>60.59</v>
      </c>
    </row>
    <row r="195" spans="1:24" x14ac:dyDescent="0.25">
      <c r="A195">
        <v>194</v>
      </c>
      <c r="B195">
        <v>48.13</v>
      </c>
      <c r="C195">
        <v>100</v>
      </c>
      <c r="D195">
        <v>81.59</v>
      </c>
      <c r="E195">
        <v>74.7</v>
      </c>
      <c r="F195">
        <v>66.06</v>
      </c>
      <c r="G195">
        <v>74.89</v>
      </c>
      <c r="H195">
        <v>59.29</v>
      </c>
      <c r="I195">
        <v>53.66</v>
      </c>
      <c r="J195">
        <v>98.86</v>
      </c>
      <c r="K195">
        <v>78.59</v>
      </c>
      <c r="L195">
        <v>62.24</v>
      </c>
      <c r="M195">
        <v>61.59</v>
      </c>
      <c r="N195">
        <v>75.08</v>
      </c>
      <c r="O195">
        <v>53.89</v>
      </c>
      <c r="P195">
        <v>99.74</v>
      </c>
      <c r="Q195">
        <v>94.25</v>
      </c>
      <c r="R195">
        <v>54.23</v>
      </c>
      <c r="S195">
        <v>68.069999999999993</v>
      </c>
      <c r="T195">
        <v>66.5</v>
      </c>
      <c r="U195">
        <v>75.28</v>
      </c>
      <c r="V195">
        <v>100</v>
      </c>
      <c r="W195">
        <v>96.03</v>
      </c>
      <c r="X195">
        <v>61.18</v>
      </c>
    </row>
    <row r="196" spans="1:24" x14ac:dyDescent="0.25">
      <c r="A196">
        <v>195</v>
      </c>
      <c r="B196">
        <v>51.33</v>
      </c>
      <c r="C196">
        <v>100</v>
      </c>
      <c r="D196">
        <v>100</v>
      </c>
      <c r="E196">
        <v>72.760000000000005</v>
      </c>
      <c r="F196">
        <v>73.23</v>
      </c>
      <c r="G196">
        <v>89.42</v>
      </c>
      <c r="H196">
        <v>72.91</v>
      </c>
      <c r="I196">
        <v>71.45</v>
      </c>
      <c r="J196">
        <v>92.38</v>
      </c>
      <c r="K196">
        <v>60</v>
      </c>
      <c r="L196">
        <v>73.48</v>
      </c>
      <c r="M196">
        <v>63.98</v>
      </c>
      <c r="N196">
        <v>94.43</v>
      </c>
      <c r="O196">
        <v>75.67</v>
      </c>
      <c r="P196">
        <v>73.989999999999995</v>
      </c>
      <c r="Q196">
        <v>98.44</v>
      </c>
      <c r="R196">
        <v>75.27</v>
      </c>
      <c r="S196">
        <v>71.12</v>
      </c>
      <c r="T196">
        <v>55.72</v>
      </c>
      <c r="U196">
        <v>62.03</v>
      </c>
      <c r="V196">
        <v>90.17</v>
      </c>
      <c r="W196">
        <v>100</v>
      </c>
      <c r="X196">
        <v>68.819999999999993</v>
      </c>
    </row>
    <row r="197" spans="1:24" x14ac:dyDescent="0.25">
      <c r="A197">
        <v>196</v>
      </c>
      <c r="B197">
        <v>51.56</v>
      </c>
      <c r="C197">
        <v>100</v>
      </c>
      <c r="D197">
        <v>77.97</v>
      </c>
      <c r="E197">
        <v>88.77</v>
      </c>
      <c r="F197">
        <v>62.2</v>
      </c>
      <c r="G197">
        <v>76.14</v>
      </c>
      <c r="H197">
        <v>71.569999999999993</v>
      </c>
      <c r="I197">
        <v>96.02</v>
      </c>
      <c r="J197">
        <v>81.11</v>
      </c>
      <c r="K197">
        <v>54.47</v>
      </c>
      <c r="L197">
        <v>78.95</v>
      </c>
      <c r="M197">
        <v>55.66</v>
      </c>
      <c r="N197">
        <v>93.6</v>
      </c>
      <c r="O197">
        <v>68.61</v>
      </c>
      <c r="P197">
        <v>91.09</v>
      </c>
      <c r="Q197">
        <v>89.16</v>
      </c>
      <c r="R197">
        <v>40.89</v>
      </c>
      <c r="S197">
        <v>77.84</v>
      </c>
      <c r="T197">
        <v>72.88</v>
      </c>
      <c r="U197">
        <v>77.430000000000007</v>
      </c>
      <c r="V197">
        <v>100</v>
      </c>
      <c r="W197">
        <v>81.239999999999995</v>
      </c>
      <c r="X197">
        <v>67.47</v>
      </c>
    </row>
    <row r="198" spans="1:24" x14ac:dyDescent="0.25">
      <c r="A198">
        <v>197</v>
      </c>
      <c r="B198">
        <v>50.43</v>
      </c>
      <c r="C198">
        <v>99.19</v>
      </c>
      <c r="D198">
        <v>89.03</v>
      </c>
      <c r="E198">
        <v>100</v>
      </c>
      <c r="F198">
        <v>57.6</v>
      </c>
      <c r="G198">
        <v>76.02</v>
      </c>
      <c r="H198">
        <v>88.29</v>
      </c>
      <c r="I198">
        <v>72.819999999999993</v>
      </c>
      <c r="J198">
        <v>100</v>
      </c>
      <c r="K198">
        <v>52.09</v>
      </c>
      <c r="L198">
        <v>57.69</v>
      </c>
      <c r="M198">
        <v>75.239999999999995</v>
      </c>
      <c r="N198">
        <v>87.53</v>
      </c>
      <c r="O198">
        <v>71.78</v>
      </c>
      <c r="P198">
        <v>96.2</v>
      </c>
      <c r="Q198">
        <v>78.650000000000006</v>
      </c>
      <c r="R198">
        <v>73.959999999999994</v>
      </c>
      <c r="S198">
        <v>82.35</v>
      </c>
      <c r="T198">
        <v>74.44</v>
      </c>
      <c r="U198">
        <v>77.569999999999993</v>
      </c>
      <c r="V198">
        <v>81.849999999999994</v>
      </c>
      <c r="W198">
        <v>88.86</v>
      </c>
      <c r="X198">
        <v>82.38</v>
      </c>
    </row>
    <row r="199" spans="1:24" x14ac:dyDescent="0.25">
      <c r="A199">
        <v>198</v>
      </c>
      <c r="B199">
        <v>73.31</v>
      </c>
      <c r="C199">
        <v>76.25</v>
      </c>
      <c r="D199">
        <v>95</v>
      </c>
      <c r="E199">
        <v>100</v>
      </c>
      <c r="F199">
        <v>77.98</v>
      </c>
      <c r="G199">
        <v>98.35</v>
      </c>
      <c r="H199">
        <v>90.35</v>
      </c>
      <c r="I199">
        <v>84.27</v>
      </c>
      <c r="J199">
        <v>89.72</v>
      </c>
      <c r="K199">
        <v>67.58</v>
      </c>
      <c r="L199">
        <v>89.71</v>
      </c>
      <c r="M199">
        <v>57.14</v>
      </c>
      <c r="N199">
        <v>100</v>
      </c>
      <c r="O199">
        <v>70.62</v>
      </c>
      <c r="P199">
        <v>81.33</v>
      </c>
      <c r="Q199">
        <v>69.13</v>
      </c>
      <c r="R199">
        <v>65.680000000000007</v>
      </c>
      <c r="S199">
        <v>73.89</v>
      </c>
      <c r="T199">
        <v>70.510000000000005</v>
      </c>
      <c r="U199">
        <v>69.22</v>
      </c>
      <c r="V199">
        <v>65.17</v>
      </c>
      <c r="W199">
        <v>100</v>
      </c>
      <c r="X199">
        <v>80.08</v>
      </c>
    </row>
    <row r="200" spans="1:24" x14ac:dyDescent="0.25">
      <c r="A200">
        <v>199</v>
      </c>
      <c r="B200">
        <v>87.55</v>
      </c>
      <c r="C200">
        <v>80.040000000000006</v>
      </c>
      <c r="D200">
        <v>66.83</v>
      </c>
      <c r="E200">
        <v>56.39</v>
      </c>
      <c r="F200">
        <v>52.83</v>
      </c>
      <c r="G200">
        <v>86.65</v>
      </c>
      <c r="H200">
        <v>75.86</v>
      </c>
      <c r="I200">
        <v>70.66</v>
      </c>
      <c r="J200">
        <v>82.94</v>
      </c>
      <c r="K200">
        <v>61.54</v>
      </c>
      <c r="L200">
        <v>84.69</v>
      </c>
      <c r="M200">
        <v>67.81</v>
      </c>
      <c r="N200">
        <v>89.53</v>
      </c>
      <c r="O200">
        <v>65.290000000000006</v>
      </c>
      <c r="P200">
        <v>81.67</v>
      </c>
      <c r="Q200">
        <v>83.04</v>
      </c>
      <c r="R200">
        <v>68.739999999999995</v>
      </c>
      <c r="S200">
        <v>63.27</v>
      </c>
      <c r="T200">
        <v>59.53</v>
      </c>
      <c r="U200">
        <v>62.92</v>
      </c>
      <c r="V200">
        <v>73.44</v>
      </c>
      <c r="W200">
        <v>95.46</v>
      </c>
      <c r="X200">
        <v>74.02</v>
      </c>
    </row>
    <row r="201" spans="1:24" x14ac:dyDescent="0.25">
      <c r="A201">
        <v>200</v>
      </c>
      <c r="B201">
        <v>61.37</v>
      </c>
      <c r="C201">
        <v>96.92</v>
      </c>
      <c r="D201">
        <v>93.13</v>
      </c>
      <c r="E201">
        <v>100</v>
      </c>
      <c r="F201">
        <v>83.54</v>
      </c>
      <c r="G201">
        <v>78.849999999999994</v>
      </c>
      <c r="H201">
        <v>72.48</v>
      </c>
      <c r="I201">
        <v>77.260000000000005</v>
      </c>
      <c r="J201">
        <v>78.989999999999995</v>
      </c>
      <c r="K201">
        <v>54.88</v>
      </c>
      <c r="L201">
        <v>71.67</v>
      </c>
      <c r="M201">
        <v>65.739999999999995</v>
      </c>
      <c r="N201">
        <v>88.09</v>
      </c>
      <c r="O201">
        <v>69.33</v>
      </c>
      <c r="P201">
        <v>82.56</v>
      </c>
      <c r="Q201">
        <v>100</v>
      </c>
      <c r="R201">
        <v>66.38</v>
      </c>
      <c r="S201">
        <v>85.56</v>
      </c>
      <c r="T201">
        <v>65.06</v>
      </c>
      <c r="U201">
        <v>66.06</v>
      </c>
      <c r="V201">
        <v>97.71</v>
      </c>
      <c r="W201">
        <v>100</v>
      </c>
      <c r="X201">
        <v>78.959999999999994</v>
      </c>
    </row>
    <row r="202" spans="1:24" x14ac:dyDescent="0.25">
      <c r="A202">
        <v>201</v>
      </c>
      <c r="B202">
        <v>77.849999999999994</v>
      </c>
      <c r="C202">
        <v>95.81</v>
      </c>
      <c r="D202">
        <v>87.44</v>
      </c>
      <c r="E202">
        <v>87.99</v>
      </c>
      <c r="F202">
        <v>66.78</v>
      </c>
      <c r="G202">
        <v>80.91</v>
      </c>
      <c r="H202">
        <v>84.45</v>
      </c>
      <c r="I202">
        <v>74.959999999999994</v>
      </c>
      <c r="J202">
        <v>99.64</v>
      </c>
      <c r="K202">
        <v>68.12</v>
      </c>
      <c r="L202">
        <v>93.98</v>
      </c>
      <c r="M202">
        <v>69.86</v>
      </c>
      <c r="N202">
        <v>95.15</v>
      </c>
      <c r="O202">
        <v>63.81</v>
      </c>
      <c r="P202">
        <v>80.86</v>
      </c>
      <c r="Q202">
        <v>82.17</v>
      </c>
      <c r="R202">
        <v>54.09</v>
      </c>
      <c r="S202">
        <v>65.680000000000007</v>
      </c>
      <c r="T202">
        <v>58.25</v>
      </c>
      <c r="U202">
        <v>75.430000000000007</v>
      </c>
      <c r="V202">
        <v>63.43</v>
      </c>
      <c r="W202">
        <v>74.760000000000005</v>
      </c>
      <c r="X202">
        <v>88.15</v>
      </c>
    </row>
    <row r="203" spans="1:24" x14ac:dyDescent="0.25">
      <c r="A203">
        <v>202</v>
      </c>
      <c r="B203">
        <v>61.81</v>
      </c>
      <c r="C203">
        <v>89.19</v>
      </c>
      <c r="D203">
        <v>93.87</v>
      </c>
      <c r="E203">
        <v>77.900000000000006</v>
      </c>
      <c r="F203">
        <v>82.34</v>
      </c>
      <c r="G203">
        <v>44.82</v>
      </c>
      <c r="H203">
        <v>75.63</v>
      </c>
      <c r="I203">
        <v>71.75</v>
      </c>
      <c r="J203">
        <v>78.430000000000007</v>
      </c>
      <c r="K203">
        <v>86.41</v>
      </c>
      <c r="L203">
        <v>83.66</v>
      </c>
      <c r="M203">
        <v>58.05</v>
      </c>
      <c r="N203">
        <v>83.32</v>
      </c>
      <c r="O203">
        <v>74.92</v>
      </c>
      <c r="P203">
        <v>75.010000000000005</v>
      </c>
      <c r="Q203">
        <v>99.7</v>
      </c>
      <c r="R203">
        <v>62.37</v>
      </c>
      <c r="S203">
        <v>76.83</v>
      </c>
      <c r="T203">
        <v>70.13</v>
      </c>
      <c r="U203">
        <v>71.27</v>
      </c>
      <c r="V203">
        <v>83.08</v>
      </c>
      <c r="W203">
        <v>100</v>
      </c>
      <c r="X203">
        <v>76.209999999999994</v>
      </c>
    </row>
    <row r="204" spans="1:24" x14ac:dyDescent="0.25">
      <c r="A204">
        <v>203</v>
      </c>
      <c r="B204">
        <v>49.73</v>
      </c>
      <c r="C204">
        <v>96.09</v>
      </c>
      <c r="D204">
        <v>100</v>
      </c>
      <c r="E204">
        <v>71.53</v>
      </c>
      <c r="F204">
        <v>56.95</v>
      </c>
      <c r="G204">
        <v>77.62</v>
      </c>
      <c r="H204">
        <v>58.15</v>
      </c>
      <c r="I204">
        <v>97.14</v>
      </c>
      <c r="J204">
        <v>95.9</v>
      </c>
      <c r="K204">
        <v>54.13</v>
      </c>
      <c r="L204">
        <v>57.43</v>
      </c>
      <c r="M204">
        <v>59.42</v>
      </c>
      <c r="N204">
        <v>77.7</v>
      </c>
      <c r="O204">
        <v>78.430000000000007</v>
      </c>
      <c r="P204">
        <v>77.37</v>
      </c>
      <c r="Q204">
        <v>90.16</v>
      </c>
      <c r="R204">
        <v>86.3</v>
      </c>
      <c r="S204">
        <v>87.36</v>
      </c>
      <c r="T204">
        <v>71.77</v>
      </c>
      <c r="U204">
        <v>64.7</v>
      </c>
      <c r="V204">
        <v>87</v>
      </c>
      <c r="W204">
        <v>91.95</v>
      </c>
      <c r="X204">
        <v>68.819999999999993</v>
      </c>
    </row>
    <row r="205" spans="1:24" x14ac:dyDescent="0.25">
      <c r="A205">
        <v>204</v>
      </c>
      <c r="B205">
        <v>58.07</v>
      </c>
      <c r="C205">
        <v>94.24</v>
      </c>
      <c r="D205">
        <v>91.54</v>
      </c>
      <c r="E205">
        <v>84.25</v>
      </c>
      <c r="F205">
        <v>41.36</v>
      </c>
      <c r="G205">
        <v>76.84</v>
      </c>
      <c r="H205">
        <v>73.44</v>
      </c>
      <c r="I205">
        <v>89.11</v>
      </c>
      <c r="J205">
        <v>94.89</v>
      </c>
      <c r="K205">
        <v>79.180000000000007</v>
      </c>
      <c r="L205">
        <v>78.98</v>
      </c>
      <c r="M205">
        <v>57.65</v>
      </c>
      <c r="N205">
        <v>73.77</v>
      </c>
      <c r="O205">
        <v>75.7</v>
      </c>
      <c r="P205">
        <v>60.47</v>
      </c>
      <c r="Q205">
        <v>100</v>
      </c>
      <c r="R205">
        <v>65.92</v>
      </c>
      <c r="S205">
        <v>52.46</v>
      </c>
      <c r="T205">
        <v>67</v>
      </c>
      <c r="U205">
        <v>69.64</v>
      </c>
      <c r="V205">
        <v>85.98</v>
      </c>
      <c r="W205">
        <v>55.88</v>
      </c>
      <c r="X205">
        <v>60.68</v>
      </c>
    </row>
    <row r="206" spans="1:24" x14ac:dyDescent="0.25">
      <c r="A206">
        <v>205</v>
      </c>
      <c r="B206">
        <v>71.25</v>
      </c>
      <c r="C206">
        <v>100</v>
      </c>
      <c r="D206">
        <v>94.26</v>
      </c>
      <c r="E206">
        <v>82.95</v>
      </c>
      <c r="F206">
        <v>82.2</v>
      </c>
      <c r="G206">
        <v>71.510000000000005</v>
      </c>
      <c r="H206">
        <v>79.400000000000006</v>
      </c>
      <c r="I206">
        <v>85.99</v>
      </c>
      <c r="J206">
        <v>86.88</v>
      </c>
      <c r="K206">
        <v>74.02</v>
      </c>
      <c r="L206">
        <v>67.2</v>
      </c>
      <c r="M206">
        <v>69</v>
      </c>
      <c r="N206">
        <v>98.88</v>
      </c>
      <c r="O206">
        <v>78.930000000000007</v>
      </c>
      <c r="P206">
        <v>100</v>
      </c>
      <c r="Q206">
        <v>81.040000000000006</v>
      </c>
      <c r="R206">
        <v>47.08</v>
      </c>
      <c r="S206">
        <v>84.23</v>
      </c>
      <c r="T206">
        <v>67.64</v>
      </c>
      <c r="U206">
        <v>71.849999999999994</v>
      </c>
      <c r="V206">
        <v>81.8</v>
      </c>
      <c r="W206">
        <v>100</v>
      </c>
      <c r="X206">
        <v>72.069999999999993</v>
      </c>
    </row>
    <row r="207" spans="1:24" x14ac:dyDescent="0.25">
      <c r="A207">
        <v>206</v>
      </c>
      <c r="B207">
        <v>60.24</v>
      </c>
      <c r="C207">
        <v>62.52</v>
      </c>
      <c r="D207">
        <v>100</v>
      </c>
      <c r="E207">
        <v>89.41</v>
      </c>
      <c r="F207">
        <v>66.63</v>
      </c>
      <c r="G207">
        <v>75.040000000000006</v>
      </c>
      <c r="H207">
        <v>71.349999999999994</v>
      </c>
      <c r="I207">
        <v>91.62</v>
      </c>
      <c r="J207">
        <v>74.36</v>
      </c>
      <c r="K207">
        <v>71.34</v>
      </c>
      <c r="L207">
        <v>100</v>
      </c>
      <c r="M207">
        <v>62.49</v>
      </c>
      <c r="N207">
        <v>100</v>
      </c>
      <c r="O207">
        <v>73.010000000000005</v>
      </c>
      <c r="P207">
        <v>74.8</v>
      </c>
      <c r="Q207">
        <v>75.28</v>
      </c>
      <c r="R207">
        <v>56.98</v>
      </c>
      <c r="S207">
        <v>57.95</v>
      </c>
      <c r="T207">
        <v>72.84</v>
      </c>
      <c r="U207">
        <v>80.3</v>
      </c>
      <c r="V207">
        <v>66.7</v>
      </c>
      <c r="W207">
        <v>92.54</v>
      </c>
      <c r="X207">
        <v>61</v>
      </c>
    </row>
    <row r="208" spans="1:24" x14ac:dyDescent="0.25">
      <c r="A208">
        <v>207</v>
      </c>
      <c r="B208">
        <v>56.15</v>
      </c>
      <c r="C208">
        <v>85.74</v>
      </c>
      <c r="D208">
        <v>88.99</v>
      </c>
      <c r="E208">
        <v>100</v>
      </c>
      <c r="F208">
        <v>79.739999999999995</v>
      </c>
      <c r="G208">
        <v>60.08</v>
      </c>
      <c r="H208">
        <v>65.37</v>
      </c>
      <c r="I208">
        <v>63.94</v>
      </c>
      <c r="J208">
        <v>96.26</v>
      </c>
      <c r="K208">
        <v>64.510000000000005</v>
      </c>
      <c r="L208">
        <v>86.59</v>
      </c>
      <c r="M208">
        <v>65.34</v>
      </c>
      <c r="N208">
        <v>82.21</v>
      </c>
      <c r="O208">
        <v>65.680000000000007</v>
      </c>
      <c r="P208">
        <v>84.93</v>
      </c>
      <c r="Q208">
        <v>83.39</v>
      </c>
      <c r="R208">
        <v>69.989999999999995</v>
      </c>
      <c r="S208">
        <v>61.68</v>
      </c>
      <c r="T208">
        <v>60.66</v>
      </c>
      <c r="U208">
        <v>73.31</v>
      </c>
      <c r="V208">
        <v>78.2</v>
      </c>
      <c r="W208">
        <v>75.900000000000006</v>
      </c>
      <c r="X208">
        <v>87.33</v>
      </c>
    </row>
    <row r="209" spans="1:24" x14ac:dyDescent="0.25">
      <c r="A209">
        <v>208</v>
      </c>
      <c r="B209">
        <v>58.79</v>
      </c>
      <c r="C209">
        <v>100</v>
      </c>
      <c r="D209">
        <v>100</v>
      </c>
      <c r="E209">
        <v>90.94</v>
      </c>
      <c r="F209">
        <v>51.33</v>
      </c>
      <c r="G209">
        <v>81.48</v>
      </c>
      <c r="H209">
        <v>86.49</v>
      </c>
      <c r="I209">
        <v>65.34</v>
      </c>
      <c r="J209">
        <v>100</v>
      </c>
      <c r="K209">
        <v>57.65</v>
      </c>
      <c r="L209">
        <v>71.31</v>
      </c>
      <c r="M209">
        <v>64.03</v>
      </c>
      <c r="N209">
        <v>100</v>
      </c>
      <c r="O209">
        <v>72.13</v>
      </c>
      <c r="P209">
        <v>74.400000000000006</v>
      </c>
      <c r="Q209">
        <v>64.900000000000006</v>
      </c>
      <c r="R209">
        <v>60.6</v>
      </c>
      <c r="S209">
        <v>87.51</v>
      </c>
      <c r="T209">
        <v>51.41</v>
      </c>
      <c r="U209">
        <v>78.5</v>
      </c>
      <c r="V209">
        <v>88.67</v>
      </c>
      <c r="W209">
        <v>86.79</v>
      </c>
      <c r="X209">
        <v>67.52</v>
      </c>
    </row>
    <row r="210" spans="1:24" x14ac:dyDescent="0.25">
      <c r="A210">
        <v>209</v>
      </c>
      <c r="B210">
        <v>72.67</v>
      </c>
      <c r="C210">
        <v>85.13</v>
      </c>
      <c r="D210">
        <v>78.680000000000007</v>
      </c>
      <c r="E210">
        <v>100</v>
      </c>
      <c r="F210">
        <v>69.069999999999993</v>
      </c>
      <c r="G210">
        <v>81.17</v>
      </c>
      <c r="H210">
        <v>73.2</v>
      </c>
      <c r="I210">
        <v>78.63</v>
      </c>
      <c r="J210">
        <v>100</v>
      </c>
      <c r="K210">
        <v>68.040000000000006</v>
      </c>
      <c r="L210">
        <v>56.77</v>
      </c>
      <c r="M210">
        <v>76.47</v>
      </c>
      <c r="N210">
        <v>83.54</v>
      </c>
      <c r="O210">
        <v>55.49</v>
      </c>
      <c r="P210">
        <v>85.4</v>
      </c>
      <c r="Q210">
        <v>85.16</v>
      </c>
      <c r="R210">
        <v>74.540000000000006</v>
      </c>
      <c r="S210">
        <v>87.83</v>
      </c>
      <c r="T210">
        <v>79.2</v>
      </c>
      <c r="U210">
        <v>73.14</v>
      </c>
      <c r="V210">
        <v>93.94</v>
      </c>
      <c r="W210">
        <v>88.76</v>
      </c>
      <c r="X210">
        <v>77.33</v>
      </c>
    </row>
    <row r="211" spans="1:24" x14ac:dyDescent="0.25">
      <c r="A211">
        <v>210</v>
      </c>
      <c r="B211">
        <v>55.56</v>
      </c>
      <c r="C211">
        <v>93.51</v>
      </c>
      <c r="D211">
        <v>100</v>
      </c>
      <c r="E211">
        <v>100</v>
      </c>
      <c r="F211">
        <v>74.64</v>
      </c>
      <c r="G211">
        <v>78.64</v>
      </c>
      <c r="H211">
        <v>51.44</v>
      </c>
      <c r="I211">
        <v>78.63</v>
      </c>
      <c r="J211">
        <v>86.72</v>
      </c>
      <c r="K211">
        <v>68.209999999999994</v>
      </c>
      <c r="L211">
        <v>79.09</v>
      </c>
      <c r="M211">
        <v>72.599999999999994</v>
      </c>
      <c r="N211">
        <v>58.29</v>
      </c>
      <c r="O211">
        <v>69.42</v>
      </c>
      <c r="P211">
        <v>90.58</v>
      </c>
      <c r="Q211">
        <v>55.73</v>
      </c>
      <c r="R211">
        <v>60.74</v>
      </c>
      <c r="S211">
        <v>72.12</v>
      </c>
      <c r="T211">
        <v>76.92</v>
      </c>
      <c r="U211">
        <v>65.53</v>
      </c>
      <c r="V211">
        <v>82.24</v>
      </c>
      <c r="W211">
        <v>91.13</v>
      </c>
      <c r="X211">
        <v>52.12</v>
      </c>
    </row>
    <row r="212" spans="1:24" x14ac:dyDescent="0.25">
      <c r="A212">
        <v>211</v>
      </c>
      <c r="B212">
        <v>47.19</v>
      </c>
      <c r="C212">
        <v>84.55</v>
      </c>
      <c r="D212">
        <v>81.17</v>
      </c>
      <c r="E212">
        <v>98.09</v>
      </c>
      <c r="F212">
        <v>66.52</v>
      </c>
      <c r="G212">
        <v>56.07</v>
      </c>
      <c r="H212">
        <v>74.819999999999993</v>
      </c>
      <c r="I212">
        <v>85.3</v>
      </c>
      <c r="J212">
        <v>93.38</v>
      </c>
      <c r="K212">
        <v>94.97</v>
      </c>
      <c r="L212">
        <v>65.62</v>
      </c>
      <c r="M212">
        <v>75.7</v>
      </c>
      <c r="N212">
        <v>75.650000000000006</v>
      </c>
      <c r="O212">
        <v>65.900000000000006</v>
      </c>
      <c r="P212">
        <v>78.03</v>
      </c>
      <c r="Q212">
        <v>59.99</v>
      </c>
      <c r="R212">
        <v>71.64</v>
      </c>
      <c r="S212">
        <v>54.05</v>
      </c>
      <c r="T212">
        <v>62.25</v>
      </c>
      <c r="U212">
        <v>75.45</v>
      </c>
      <c r="V212">
        <v>89.92</v>
      </c>
      <c r="W212">
        <v>89.66</v>
      </c>
      <c r="X212">
        <v>82.93</v>
      </c>
    </row>
    <row r="213" spans="1:24" x14ac:dyDescent="0.25">
      <c r="A213">
        <v>212</v>
      </c>
      <c r="B213">
        <v>43.84</v>
      </c>
      <c r="C213">
        <v>96.45</v>
      </c>
      <c r="D213">
        <v>85.31</v>
      </c>
      <c r="E213">
        <v>100</v>
      </c>
      <c r="F213">
        <v>69.099999999999994</v>
      </c>
      <c r="G213">
        <v>91.13</v>
      </c>
      <c r="H213">
        <v>90.15</v>
      </c>
      <c r="I213">
        <v>69.61</v>
      </c>
      <c r="J213">
        <v>80.28</v>
      </c>
      <c r="K213">
        <v>93.72</v>
      </c>
      <c r="L213">
        <v>59.69</v>
      </c>
      <c r="M213">
        <v>56.4</v>
      </c>
      <c r="N213">
        <v>80.17</v>
      </c>
      <c r="O213">
        <v>73.47</v>
      </c>
      <c r="P213">
        <v>77.040000000000006</v>
      </c>
      <c r="Q213">
        <v>82.21</v>
      </c>
      <c r="R213">
        <v>66.42</v>
      </c>
      <c r="S213">
        <v>71.180000000000007</v>
      </c>
      <c r="T213">
        <v>66.63</v>
      </c>
      <c r="U213">
        <v>76.150000000000006</v>
      </c>
      <c r="V213">
        <v>100</v>
      </c>
      <c r="W213">
        <v>100</v>
      </c>
      <c r="X213">
        <v>49.65</v>
      </c>
    </row>
    <row r="214" spans="1:24" x14ac:dyDescent="0.25">
      <c r="A214">
        <v>213</v>
      </c>
      <c r="B214">
        <v>65.900000000000006</v>
      </c>
      <c r="C214">
        <v>100</v>
      </c>
      <c r="D214">
        <v>100</v>
      </c>
      <c r="E214">
        <v>100</v>
      </c>
      <c r="F214">
        <v>78.8</v>
      </c>
      <c r="G214">
        <v>78.05</v>
      </c>
      <c r="H214">
        <v>80.61</v>
      </c>
      <c r="I214">
        <v>76.55</v>
      </c>
      <c r="J214">
        <v>86.3</v>
      </c>
      <c r="K214">
        <v>57.15</v>
      </c>
      <c r="L214">
        <v>91.68</v>
      </c>
      <c r="M214">
        <v>57.59</v>
      </c>
      <c r="N214">
        <v>89.51</v>
      </c>
      <c r="O214">
        <v>65.48</v>
      </c>
      <c r="P214">
        <v>80.510000000000005</v>
      </c>
      <c r="Q214">
        <v>62.42</v>
      </c>
      <c r="R214">
        <v>57.63</v>
      </c>
      <c r="S214">
        <v>79.569999999999993</v>
      </c>
      <c r="T214">
        <v>62.79</v>
      </c>
      <c r="U214">
        <v>65.38</v>
      </c>
      <c r="V214">
        <v>85.06</v>
      </c>
      <c r="W214">
        <v>100</v>
      </c>
      <c r="X214">
        <v>69.650000000000006</v>
      </c>
    </row>
    <row r="215" spans="1:24" x14ac:dyDescent="0.25">
      <c r="A215">
        <v>214</v>
      </c>
      <c r="B215">
        <v>65.489999999999995</v>
      </c>
      <c r="C215">
        <v>92.85</v>
      </c>
      <c r="D215">
        <v>98.47</v>
      </c>
      <c r="E215">
        <v>76.5</v>
      </c>
      <c r="F215">
        <v>73.489999999999995</v>
      </c>
      <c r="G215">
        <v>68.03</v>
      </c>
      <c r="H215">
        <v>86.91</v>
      </c>
      <c r="I215">
        <v>64.819999999999993</v>
      </c>
      <c r="J215">
        <v>88.8</v>
      </c>
      <c r="K215">
        <v>65.28</v>
      </c>
      <c r="L215">
        <v>58.05</v>
      </c>
      <c r="M215">
        <v>76</v>
      </c>
      <c r="N215">
        <v>92.58</v>
      </c>
      <c r="O215">
        <v>67.959999999999994</v>
      </c>
      <c r="P215">
        <v>67.040000000000006</v>
      </c>
      <c r="Q215">
        <v>79.8</v>
      </c>
      <c r="R215">
        <v>81.180000000000007</v>
      </c>
      <c r="S215">
        <v>60.18</v>
      </c>
      <c r="T215">
        <v>68.39</v>
      </c>
      <c r="U215">
        <v>65.86</v>
      </c>
      <c r="V215">
        <v>62.53</v>
      </c>
      <c r="W215">
        <v>82.95</v>
      </c>
      <c r="X215">
        <v>69.38</v>
      </c>
    </row>
    <row r="216" spans="1:24" x14ac:dyDescent="0.25">
      <c r="A216">
        <v>215</v>
      </c>
      <c r="B216">
        <v>73.819999999999993</v>
      </c>
      <c r="C216">
        <v>100</v>
      </c>
      <c r="D216">
        <v>80.7</v>
      </c>
      <c r="E216">
        <v>100</v>
      </c>
      <c r="F216">
        <v>73.28</v>
      </c>
      <c r="G216">
        <v>98.17</v>
      </c>
      <c r="H216">
        <v>87.83</v>
      </c>
      <c r="I216">
        <v>75.790000000000006</v>
      </c>
      <c r="J216">
        <v>78.31</v>
      </c>
      <c r="K216">
        <v>72.98</v>
      </c>
      <c r="L216">
        <v>80.040000000000006</v>
      </c>
      <c r="M216">
        <v>82.11</v>
      </c>
      <c r="N216">
        <v>96.76</v>
      </c>
      <c r="O216">
        <v>64.34</v>
      </c>
      <c r="P216">
        <v>72.75</v>
      </c>
      <c r="Q216">
        <v>72.56</v>
      </c>
      <c r="R216">
        <v>69.78</v>
      </c>
      <c r="S216">
        <v>86.82</v>
      </c>
      <c r="T216">
        <v>60.29</v>
      </c>
      <c r="U216">
        <v>75.61</v>
      </c>
      <c r="V216">
        <v>100</v>
      </c>
      <c r="W216">
        <v>72.13</v>
      </c>
      <c r="X216">
        <v>68.58</v>
      </c>
    </row>
    <row r="217" spans="1:24" x14ac:dyDescent="0.25">
      <c r="A217">
        <v>216</v>
      </c>
      <c r="B217">
        <v>60.9</v>
      </c>
      <c r="C217">
        <v>75.41</v>
      </c>
      <c r="D217">
        <v>80.56</v>
      </c>
      <c r="E217">
        <v>100</v>
      </c>
      <c r="F217">
        <v>62.73</v>
      </c>
      <c r="G217">
        <v>81.12</v>
      </c>
      <c r="H217">
        <v>76.16</v>
      </c>
      <c r="I217">
        <v>82.21</v>
      </c>
      <c r="J217">
        <v>71.540000000000006</v>
      </c>
      <c r="K217">
        <v>73.41</v>
      </c>
      <c r="L217">
        <v>81.95</v>
      </c>
      <c r="M217">
        <v>61.87</v>
      </c>
      <c r="N217">
        <v>87.56</v>
      </c>
      <c r="O217">
        <v>75.58</v>
      </c>
      <c r="P217">
        <v>85.31</v>
      </c>
      <c r="Q217">
        <v>76.7</v>
      </c>
      <c r="R217">
        <v>74.94</v>
      </c>
      <c r="S217">
        <v>83.93</v>
      </c>
      <c r="T217">
        <v>55.28</v>
      </c>
      <c r="U217">
        <v>66.510000000000005</v>
      </c>
      <c r="V217">
        <v>77.47</v>
      </c>
      <c r="W217">
        <v>100</v>
      </c>
      <c r="X217">
        <v>68.400000000000006</v>
      </c>
    </row>
    <row r="218" spans="1:24" x14ac:dyDescent="0.25">
      <c r="A218">
        <v>217</v>
      </c>
      <c r="B218">
        <v>73.86</v>
      </c>
      <c r="C218">
        <v>73.540000000000006</v>
      </c>
      <c r="D218">
        <v>90.51</v>
      </c>
      <c r="E218">
        <v>100</v>
      </c>
      <c r="F218">
        <v>67.510000000000005</v>
      </c>
      <c r="G218">
        <v>70.37</v>
      </c>
      <c r="H218">
        <v>75.36</v>
      </c>
      <c r="I218">
        <v>74.84</v>
      </c>
      <c r="J218">
        <v>95.8</v>
      </c>
      <c r="K218">
        <v>73.650000000000006</v>
      </c>
      <c r="L218">
        <v>81.69</v>
      </c>
      <c r="M218">
        <v>69.989999999999995</v>
      </c>
      <c r="N218">
        <v>83.08</v>
      </c>
      <c r="O218">
        <v>59.3</v>
      </c>
      <c r="P218">
        <v>78.39</v>
      </c>
      <c r="Q218">
        <v>80.849999999999994</v>
      </c>
      <c r="R218">
        <v>84.04</v>
      </c>
      <c r="S218">
        <v>78.75</v>
      </c>
      <c r="T218">
        <v>67.59</v>
      </c>
      <c r="U218">
        <v>72.64</v>
      </c>
      <c r="V218">
        <v>79.010000000000005</v>
      </c>
      <c r="W218">
        <v>87.02</v>
      </c>
      <c r="X218">
        <v>71.62</v>
      </c>
    </row>
    <row r="219" spans="1:24" x14ac:dyDescent="0.25">
      <c r="A219">
        <v>218</v>
      </c>
      <c r="B219">
        <v>69.55</v>
      </c>
      <c r="C219">
        <v>100</v>
      </c>
      <c r="D219">
        <v>100</v>
      </c>
      <c r="E219">
        <v>100</v>
      </c>
      <c r="F219">
        <v>66.290000000000006</v>
      </c>
      <c r="G219">
        <v>65</v>
      </c>
      <c r="H219">
        <v>68.510000000000005</v>
      </c>
      <c r="I219">
        <v>98.39</v>
      </c>
      <c r="J219">
        <v>100</v>
      </c>
      <c r="K219">
        <v>66.84</v>
      </c>
      <c r="L219">
        <v>82.89</v>
      </c>
      <c r="M219">
        <v>70.41</v>
      </c>
      <c r="N219">
        <v>79.95</v>
      </c>
      <c r="O219">
        <v>76.56</v>
      </c>
      <c r="P219">
        <v>70</v>
      </c>
      <c r="Q219">
        <v>73.61</v>
      </c>
      <c r="R219">
        <v>56.23</v>
      </c>
      <c r="S219">
        <v>62.05</v>
      </c>
      <c r="T219">
        <v>83.7</v>
      </c>
      <c r="U219">
        <v>69.41</v>
      </c>
      <c r="V219">
        <v>72.010000000000005</v>
      </c>
      <c r="W219">
        <v>41.4</v>
      </c>
      <c r="X219">
        <v>83.78</v>
      </c>
    </row>
    <row r="220" spans="1:24" x14ac:dyDescent="0.25">
      <c r="A220">
        <v>219</v>
      </c>
      <c r="B220">
        <v>78.900000000000006</v>
      </c>
      <c r="C220">
        <v>88.86</v>
      </c>
      <c r="D220">
        <v>87.81</v>
      </c>
      <c r="E220">
        <v>80.8</v>
      </c>
      <c r="F220">
        <v>62.9</v>
      </c>
      <c r="G220">
        <v>70.67</v>
      </c>
      <c r="H220">
        <v>65.16</v>
      </c>
      <c r="I220">
        <v>73.7</v>
      </c>
      <c r="J220">
        <v>100</v>
      </c>
      <c r="K220">
        <v>72.95</v>
      </c>
      <c r="L220">
        <v>77.47</v>
      </c>
      <c r="M220">
        <v>75.81</v>
      </c>
      <c r="N220">
        <v>100</v>
      </c>
      <c r="O220">
        <v>69.849999999999994</v>
      </c>
      <c r="P220">
        <v>92.58</v>
      </c>
      <c r="Q220">
        <v>100</v>
      </c>
      <c r="R220">
        <v>71.760000000000005</v>
      </c>
      <c r="S220">
        <v>85.43</v>
      </c>
      <c r="T220">
        <v>65.680000000000007</v>
      </c>
      <c r="U220">
        <v>77.83</v>
      </c>
      <c r="V220">
        <v>65.13</v>
      </c>
      <c r="W220">
        <v>100</v>
      </c>
      <c r="X220">
        <v>52.99</v>
      </c>
    </row>
    <row r="221" spans="1:24" x14ac:dyDescent="0.25">
      <c r="A221">
        <v>220</v>
      </c>
      <c r="B221">
        <v>60.31</v>
      </c>
      <c r="C221">
        <v>85.07</v>
      </c>
      <c r="D221">
        <v>78.92</v>
      </c>
      <c r="E221">
        <v>90.91</v>
      </c>
      <c r="F221">
        <v>66.98</v>
      </c>
      <c r="G221">
        <v>80.34</v>
      </c>
      <c r="H221">
        <v>66.77</v>
      </c>
      <c r="I221">
        <v>45.35</v>
      </c>
      <c r="J221">
        <v>100</v>
      </c>
      <c r="K221">
        <v>37.26</v>
      </c>
      <c r="L221">
        <v>75.55</v>
      </c>
      <c r="M221">
        <v>71.78</v>
      </c>
      <c r="N221">
        <v>89.96</v>
      </c>
      <c r="O221">
        <v>74.73</v>
      </c>
      <c r="P221">
        <v>70.55</v>
      </c>
      <c r="Q221">
        <v>60.34</v>
      </c>
      <c r="R221">
        <v>72.239999999999995</v>
      </c>
      <c r="S221">
        <v>73.69</v>
      </c>
      <c r="T221">
        <v>91.68</v>
      </c>
      <c r="U221">
        <v>72.45</v>
      </c>
      <c r="V221">
        <v>84.17</v>
      </c>
      <c r="W221">
        <v>92.29</v>
      </c>
      <c r="X221">
        <v>52.06</v>
      </c>
    </row>
    <row r="222" spans="1:24" x14ac:dyDescent="0.25">
      <c r="A222">
        <v>221</v>
      </c>
      <c r="B222">
        <v>63.97</v>
      </c>
      <c r="C222">
        <v>80</v>
      </c>
      <c r="D222">
        <v>100</v>
      </c>
      <c r="E222">
        <v>100</v>
      </c>
      <c r="F222">
        <v>63.62</v>
      </c>
      <c r="G222">
        <v>65.73</v>
      </c>
      <c r="H222">
        <v>70.63</v>
      </c>
      <c r="I222">
        <v>78.790000000000006</v>
      </c>
      <c r="J222">
        <v>98.54</v>
      </c>
      <c r="K222">
        <v>60.48</v>
      </c>
      <c r="L222">
        <v>78.489999999999995</v>
      </c>
      <c r="M222">
        <v>71.25</v>
      </c>
      <c r="N222">
        <v>71.88</v>
      </c>
      <c r="O222">
        <v>62.45</v>
      </c>
      <c r="P222">
        <v>72.849999999999994</v>
      </c>
      <c r="Q222">
        <v>100</v>
      </c>
      <c r="R222">
        <v>69.92</v>
      </c>
      <c r="S222">
        <v>54.86</v>
      </c>
      <c r="T222">
        <v>66.790000000000006</v>
      </c>
      <c r="U222">
        <v>64.099999999999994</v>
      </c>
      <c r="V222">
        <v>90.91</v>
      </c>
      <c r="W222">
        <v>77.680000000000007</v>
      </c>
      <c r="X222">
        <v>56.16</v>
      </c>
    </row>
    <row r="223" spans="1:24" x14ac:dyDescent="0.25">
      <c r="A223">
        <v>222</v>
      </c>
      <c r="B223">
        <v>74.040000000000006</v>
      </c>
      <c r="C223">
        <v>85.82</v>
      </c>
      <c r="D223">
        <v>83.57</v>
      </c>
      <c r="E223">
        <v>97.64</v>
      </c>
      <c r="F223">
        <v>50.7</v>
      </c>
      <c r="G223">
        <v>74.95</v>
      </c>
      <c r="H223">
        <v>80.56</v>
      </c>
      <c r="I223">
        <v>72.63</v>
      </c>
      <c r="J223">
        <v>93.65</v>
      </c>
      <c r="K223">
        <v>56.92</v>
      </c>
      <c r="L223">
        <v>68.05</v>
      </c>
      <c r="M223">
        <v>66.400000000000006</v>
      </c>
      <c r="N223">
        <v>87.28</v>
      </c>
      <c r="O223">
        <v>55.36</v>
      </c>
      <c r="P223">
        <v>76.459999999999994</v>
      </c>
      <c r="Q223">
        <v>81.34</v>
      </c>
      <c r="R223">
        <v>73.959999999999994</v>
      </c>
      <c r="S223">
        <v>84.51</v>
      </c>
      <c r="T223">
        <v>62.23</v>
      </c>
      <c r="U223">
        <v>77.23</v>
      </c>
      <c r="V223">
        <v>86.52</v>
      </c>
      <c r="W223">
        <v>93.71</v>
      </c>
      <c r="X223">
        <v>72.13</v>
      </c>
    </row>
    <row r="224" spans="1:24" x14ac:dyDescent="0.25">
      <c r="A224">
        <v>223</v>
      </c>
      <c r="B224">
        <v>64.459999999999994</v>
      </c>
      <c r="C224">
        <v>95.41</v>
      </c>
      <c r="D224">
        <v>98.94</v>
      </c>
      <c r="E224">
        <v>95.08</v>
      </c>
      <c r="F224">
        <v>100</v>
      </c>
      <c r="G224">
        <v>70.680000000000007</v>
      </c>
      <c r="H224">
        <v>72</v>
      </c>
      <c r="I224">
        <v>83.41</v>
      </c>
      <c r="J224">
        <v>76.58</v>
      </c>
      <c r="K224">
        <v>72.37</v>
      </c>
      <c r="L224">
        <v>76.239999999999995</v>
      </c>
      <c r="M224">
        <v>78.599999999999994</v>
      </c>
      <c r="N224">
        <v>98.98</v>
      </c>
      <c r="O224">
        <v>58.66</v>
      </c>
      <c r="P224">
        <v>61.22</v>
      </c>
      <c r="Q224">
        <v>55.21</v>
      </c>
      <c r="R224">
        <v>72.09</v>
      </c>
      <c r="S224">
        <v>75.23</v>
      </c>
      <c r="T224">
        <v>68.180000000000007</v>
      </c>
      <c r="U224">
        <v>80.069999999999993</v>
      </c>
      <c r="V224">
        <v>86.88</v>
      </c>
      <c r="W224">
        <v>100</v>
      </c>
      <c r="X224">
        <v>59.99</v>
      </c>
    </row>
    <row r="225" spans="1:24" x14ac:dyDescent="0.25">
      <c r="A225">
        <v>224</v>
      </c>
      <c r="B225">
        <v>65.75</v>
      </c>
      <c r="C225">
        <v>94.27</v>
      </c>
      <c r="D225">
        <v>89.34</v>
      </c>
      <c r="E225">
        <v>90.31</v>
      </c>
      <c r="F225">
        <v>87.63</v>
      </c>
      <c r="G225">
        <v>83.67</v>
      </c>
      <c r="H225">
        <v>94.62</v>
      </c>
      <c r="I225">
        <v>86</v>
      </c>
      <c r="J225">
        <v>99.74</v>
      </c>
      <c r="K225">
        <v>54.44</v>
      </c>
      <c r="L225">
        <v>83.24</v>
      </c>
      <c r="M225">
        <v>65.2</v>
      </c>
      <c r="N225">
        <v>100</v>
      </c>
      <c r="O225">
        <v>71.16</v>
      </c>
      <c r="P225">
        <v>100</v>
      </c>
      <c r="Q225">
        <v>86.06</v>
      </c>
      <c r="R225">
        <v>55.16</v>
      </c>
      <c r="S225">
        <v>85.75</v>
      </c>
      <c r="T225">
        <v>56.24</v>
      </c>
      <c r="U225">
        <v>79.16</v>
      </c>
      <c r="V225">
        <v>81.42</v>
      </c>
      <c r="W225">
        <v>91.71</v>
      </c>
      <c r="X225">
        <v>69.14</v>
      </c>
    </row>
    <row r="226" spans="1:24" x14ac:dyDescent="0.25">
      <c r="A226">
        <v>225</v>
      </c>
      <c r="B226">
        <v>52.59</v>
      </c>
      <c r="C226">
        <v>78.2</v>
      </c>
      <c r="D226">
        <v>97.6</v>
      </c>
      <c r="E226">
        <v>91.26</v>
      </c>
      <c r="F226">
        <v>75.739999999999995</v>
      </c>
      <c r="G226">
        <v>84.58</v>
      </c>
      <c r="H226">
        <v>67.63</v>
      </c>
      <c r="I226">
        <v>82.05</v>
      </c>
      <c r="J226">
        <v>96.98</v>
      </c>
      <c r="K226">
        <v>50.29</v>
      </c>
      <c r="L226">
        <v>69.08</v>
      </c>
      <c r="M226">
        <v>62.51</v>
      </c>
      <c r="N226">
        <v>60.52</v>
      </c>
      <c r="O226">
        <v>63.9</v>
      </c>
      <c r="P226">
        <v>92.06</v>
      </c>
      <c r="Q226">
        <v>85.42</v>
      </c>
      <c r="R226">
        <v>59.95</v>
      </c>
      <c r="S226">
        <v>63.52</v>
      </c>
      <c r="T226">
        <v>58.68</v>
      </c>
      <c r="U226">
        <v>66.28</v>
      </c>
      <c r="V226">
        <v>94.31</v>
      </c>
      <c r="W226">
        <v>82.9</v>
      </c>
      <c r="X226">
        <v>78.75</v>
      </c>
    </row>
    <row r="227" spans="1:24" x14ac:dyDescent="0.25">
      <c r="A227">
        <v>226</v>
      </c>
      <c r="B227">
        <v>68.23</v>
      </c>
      <c r="C227">
        <v>100</v>
      </c>
      <c r="D227">
        <v>100</v>
      </c>
      <c r="E227">
        <v>96.24</v>
      </c>
      <c r="F227">
        <v>60.01</v>
      </c>
      <c r="G227">
        <v>74.209999999999994</v>
      </c>
      <c r="H227">
        <v>81.87</v>
      </c>
      <c r="I227">
        <v>93.41</v>
      </c>
      <c r="J227">
        <v>93.42</v>
      </c>
      <c r="K227">
        <v>48.31</v>
      </c>
      <c r="L227">
        <v>87.41</v>
      </c>
      <c r="M227">
        <v>60.95</v>
      </c>
      <c r="N227">
        <v>99.06</v>
      </c>
      <c r="O227">
        <v>64.52</v>
      </c>
      <c r="P227">
        <v>80.7</v>
      </c>
      <c r="Q227">
        <v>69.11</v>
      </c>
      <c r="R227">
        <v>65.63</v>
      </c>
      <c r="S227">
        <v>82.31</v>
      </c>
      <c r="T227">
        <v>75.78</v>
      </c>
      <c r="U227">
        <v>72.400000000000006</v>
      </c>
      <c r="V227">
        <v>47.72</v>
      </c>
      <c r="W227">
        <v>90.05</v>
      </c>
      <c r="X227">
        <v>65.680000000000007</v>
      </c>
    </row>
    <row r="228" spans="1:24" x14ac:dyDescent="0.25">
      <c r="A228">
        <v>227</v>
      </c>
      <c r="B228">
        <v>55.16</v>
      </c>
      <c r="C228">
        <v>86.41</v>
      </c>
      <c r="D228">
        <v>100</v>
      </c>
      <c r="E228">
        <v>82.54</v>
      </c>
      <c r="F228">
        <v>72.58</v>
      </c>
      <c r="G228">
        <v>76.03</v>
      </c>
      <c r="H228">
        <v>89.16</v>
      </c>
      <c r="I228">
        <v>77.7</v>
      </c>
      <c r="J228">
        <v>91.43</v>
      </c>
      <c r="K228">
        <v>76.680000000000007</v>
      </c>
      <c r="L228">
        <v>94.32</v>
      </c>
      <c r="M228">
        <v>61.37</v>
      </c>
      <c r="N228">
        <v>91.32</v>
      </c>
      <c r="O228">
        <v>68.48</v>
      </c>
      <c r="P228">
        <v>75.819999999999993</v>
      </c>
      <c r="Q228">
        <v>62.61</v>
      </c>
      <c r="R228">
        <v>58.33</v>
      </c>
      <c r="S228">
        <v>87.73</v>
      </c>
      <c r="T228">
        <v>71.36</v>
      </c>
      <c r="U228">
        <v>67.290000000000006</v>
      </c>
      <c r="V228">
        <v>96.91</v>
      </c>
      <c r="W228">
        <v>84.17</v>
      </c>
      <c r="X228">
        <v>80.67</v>
      </c>
    </row>
    <row r="229" spans="1:24" x14ac:dyDescent="0.25">
      <c r="A229">
        <v>228</v>
      </c>
      <c r="B229">
        <v>43.14</v>
      </c>
      <c r="C229">
        <v>90.72</v>
      </c>
      <c r="D229">
        <v>72.400000000000006</v>
      </c>
      <c r="E229">
        <v>83.68</v>
      </c>
      <c r="F229">
        <v>60.86</v>
      </c>
      <c r="G229">
        <v>81.09</v>
      </c>
      <c r="H229">
        <v>70.83</v>
      </c>
      <c r="I229">
        <v>78.569999999999993</v>
      </c>
      <c r="J229">
        <v>81.77</v>
      </c>
      <c r="K229">
        <v>67.39</v>
      </c>
      <c r="L229">
        <v>73.84</v>
      </c>
      <c r="M229">
        <v>87.91</v>
      </c>
      <c r="N229">
        <v>92.9</v>
      </c>
      <c r="O229">
        <v>67.540000000000006</v>
      </c>
      <c r="P229">
        <v>78.09</v>
      </c>
      <c r="Q229">
        <v>89.61</v>
      </c>
      <c r="R229">
        <v>64.16</v>
      </c>
      <c r="S229">
        <v>64.28</v>
      </c>
      <c r="T229">
        <v>72.900000000000006</v>
      </c>
      <c r="U229">
        <v>69.28</v>
      </c>
      <c r="V229">
        <v>93.95</v>
      </c>
      <c r="W229">
        <v>66.290000000000006</v>
      </c>
      <c r="X229">
        <v>65.400000000000006</v>
      </c>
    </row>
    <row r="230" spans="1:24" x14ac:dyDescent="0.25">
      <c r="A230">
        <v>229</v>
      </c>
      <c r="B230">
        <v>82.72</v>
      </c>
      <c r="C230">
        <v>94.13</v>
      </c>
      <c r="D230">
        <v>90.66</v>
      </c>
      <c r="E230">
        <v>83.53</v>
      </c>
      <c r="F230">
        <v>64.39</v>
      </c>
      <c r="G230">
        <v>59.36</v>
      </c>
      <c r="H230">
        <v>74.099999999999994</v>
      </c>
      <c r="I230">
        <v>97.24</v>
      </c>
      <c r="J230">
        <v>100</v>
      </c>
      <c r="K230">
        <v>50.99</v>
      </c>
      <c r="L230">
        <v>79.12</v>
      </c>
      <c r="M230">
        <v>56.25</v>
      </c>
      <c r="N230">
        <v>95.56</v>
      </c>
      <c r="O230">
        <v>70.2</v>
      </c>
      <c r="P230">
        <v>67.77</v>
      </c>
      <c r="Q230">
        <v>100</v>
      </c>
      <c r="R230">
        <v>61.73</v>
      </c>
      <c r="S230">
        <v>65.760000000000005</v>
      </c>
      <c r="T230">
        <v>63.72</v>
      </c>
      <c r="U230">
        <v>60.52</v>
      </c>
      <c r="V230">
        <v>87.5</v>
      </c>
      <c r="W230">
        <v>88.62</v>
      </c>
      <c r="X230">
        <v>83.38</v>
      </c>
    </row>
    <row r="231" spans="1:24" x14ac:dyDescent="0.25">
      <c r="A231">
        <v>230</v>
      </c>
      <c r="B231">
        <v>50.2</v>
      </c>
      <c r="C231">
        <v>87.79</v>
      </c>
      <c r="D231">
        <v>100</v>
      </c>
      <c r="E231">
        <v>98.9</v>
      </c>
      <c r="F231">
        <v>81.75</v>
      </c>
      <c r="G231">
        <v>81.010000000000005</v>
      </c>
      <c r="H231">
        <v>85.74</v>
      </c>
      <c r="I231">
        <v>72.599999999999994</v>
      </c>
      <c r="J231">
        <v>94.71</v>
      </c>
      <c r="K231">
        <v>58.25</v>
      </c>
      <c r="L231">
        <v>67.239999999999995</v>
      </c>
      <c r="M231">
        <v>83.99</v>
      </c>
      <c r="N231">
        <v>100</v>
      </c>
      <c r="O231">
        <v>67.17</v>
      </c>
      <c r="P231">
        <v>75.569999999999993</v>
      </c>
      <c r="Q231">
        <v>68.48</v>
      </c>
      <c r="R231">
        <v>79.98</v>
      </c>
      <c r="S231">
        <v>63.13</v>
      </c>
      <c r="T231">
        <v>73.61</v>
      </c>
      <c r="U231">
        <v>75.58</v>
      </c>
      <c r="V231">
        <v>100</v>
      </c>
      <c r="W231">
        <v>78.13</v>
      </c>
      <c r="X231">
        <v>50.36</v>
      </c>
    </row>
    <row r="232" spans="1:24" x14ac:dyDescent="0.25">
      <c r="A232">
        <v>231</v>
      </c>
      <c r="B232">
        <v>44.66</v>
      </c>
      <c r="C232">
        <v>97.34</v>
      </c>
      <c r="D232">
        <v>100</v>
      </c>
      <c r="E232">
        <v>88.01</v>
      </c>
      <c r="F232">
        <v>78.989999999999995</v>
      </c>
      <c r="G232">
        <v>83.31</v>
      </c>
      <c r="H232">
        <v>68.349999999999994</v>
      </c>
      <c r="I232">
        <v>70.97</v>
      </c>
      <c r="J232">
        <v>89.47</v>
      </c>
      <c r="K232">
        <v>64.11</v>
      </c>
      <c r="L232">
        <v>74.31</v>
      </c>
      <c r="M232">
        <v>55.19</v>
      </c>
      <c r="N232">
        <v>63.84</v>
      </c>
      <c r="O232">
        <v>61.87</v>
      </c>
      <c r="P232">
        <v>93.18</v>
      </c>
      <c r="Q232">
        <v>65.709999999999994</v>
      </c>
      <c r="R232">
        <v>53.64</v>
      </c>
      <c r="S232">
        <v>65.7</v>
      </c>
      <c r="T232">
        <v>71.790000000000006</v>
      </c>
      <c r="U232">
        <v>70.760000000000005</v>
      </c>
      <c r="V232">
        <v>79.3</v>
      </c>
      <c r="W232">
        <v>94.87</v>
      </c>
      <c r="X232">
        <v>69.989999999999995</v>
      </c>
    </row>
    <row r="233" spans="1:24" x14ac:dyDescent="0.25">
      <c r="A233">
        <v>232</v>
      </c>
      <c r="B233">
        <v>37.11</v>
      </c>
      <c r="C233">
        <v>91.03</v>
      </c>
      <c r="D233">
        <v>99.21</v>
      </c>
      <c r="E233">
        <v>89.59</v>
      </c>
      <c r="F233">
        <v>79.5</v>
      </c>
      <c r="G233">
        <v>60.46</v>
      </c>
      <c r="H233">
        <v>75.83</v>
      </c>
      <c r="I233">
        <v>97.63</v>
      </c>
      <c r="J233">
        <v>82</v>
      </c>
      <c r="K233">
        <v>74.430000000000007</v>
      </c>
      <c r="L233">
        <v>86.33</v>
      </c>
      <c r="M233">
        <v>71.900000000000006</v>
      </c>
      <c r="N233">
        <v>82.45</v>
      </c>
      <c r="O233">
        <v>61.28</v>
      </c>
      <c r="P233">
        <v>93.2</v>
      </c>
      <c r="Q233">
        <v>84.61</v>
      </c>
      <c r="R233">
        <v>83.84</v>
      </c>
      <c r="S233">
        <v>81.34</v>
      </c>
      <c r="T233">
        <v>66.599999999999994</v>
      </c>
      <c r="U233">
        <v>74.540000000000006</v>
      </c>
      <c r="V233">
        <v>85.81</v>
      </c>
      <c r="W233">
        <v>100</v>
      </c>
      <c r="X233">
        <v>61.78</v>
      </c>
    </row>
    <row r="234" spans="1:24" x14ac:dyDescent="0.25">
      <c r="A234">
        <v>233</v>
      </c>
      <c r="B234">
        <v>46.17</v>
      </c>
      <c r="C234">
        <v>100</v>
      </c>
      <c r="D234">
        <v>100</v>
      </c>
      <c r="E234">
        <v>100</v>
      </c>
      <c r="F234">
        <v>72.900000000000006</v>
      </c>
      <c r="G234">
        <v>73.849999999999994</v>
      </c>
      <c r="H234">
        <v>77.209999999999994</v>
      </c>
      <c r="I234">
        <v>68.540000000000006</v>
      </c>
      <c r="J234">
        <v>93.37</v>
      </c>
      <c r="K234">
        <v>58.02</v>
      </c>
      <c r="L234">
        <v>73.89</v>
      </c>
      <c r="M234">
        <v>61.5</v>
      </c>
      <c r="N234">
        <v>64.510000000000005</v>
      </c>
      <c r="O234">
        <v>73.88</v>
      </c>
      <c r="P234">
        <v>75.73</v>
      </c>
      <c r="Q234">
        <v>77.44</v>
      </c>
      <c r="R234">
        <v>70.42</v>
      </c>
      <c r="S234">
        <v>62.32</v>
      </c>
      <c r="T234">
        <v>69.599999999999994</v>
      </c>
      <c r="U234">
        <v>73.819999999999993</v>
      </c>
      <c r="V234">
        <v>85.49</v>
      </c>
      <c r="W234">
        <v>100</v>
      </c>
      <c r="X234">
        <v>71.209999999999994</v>
      </c>
    </row>
    <row r="235" spans="1:24" x14ac:dyDescent="0.25">
      <c r="A235">
        <v>234</v>
      </c>
      <c r="B235">
        <v>64.209999999999994</v>
      </c>
      <c r="C235">
        <v>80.459999999999994</v>
      </c>
      <c r="D235">
        <v>84.27</v>
      </c>
      <c r="E235">
        <v>98.25</v>
      </c>
      <c r="F235">
        <v>73.37</v>
      </c>
      <c r="G235">
        <v>91.11</v>
      </c>
      <c r="H235">
        <v>62.55</v>
      </c>
      <c r="I235">
        <v>79.8</v>
      </c>
      <c r="J235">
        <v>85.97</v>
      </c>
      <c r="K235">
        <v>78.37</v>
      </c>
      <c r="L235">
        <v>89.07</v>
      </c>
      <c r="M235">
        <v>67.989999999999995</v>
      </c>
      <c r="N235">
        <v>95.74</v>
      </c>
      <c r="O235">
        <v>85.2</v>
      </c>
      <c r="P235">
        <v>85.87</v>
      </c>
      <c r="Q235">
        <v>81.87</v>
      </c>
      <c r="R235">
        <v>68.790000000000006</v>
      </c>
      <c r="S235">
        <v>79.599999999999994</v>
      </c>
      <c r="T235">
        <v>85.61</v>
      </c>
      <c r="U235">
        <v>79.98</v>
      </c>
      <c r="V235">
        <v>100</v>
      </c>
      <c r="W235">
        <v>90.54</v>
      </c>
      <c r="X235">
        <v>62.02</v>
      </c>
    </row>
    <row r="236" spans="1:24" x14ac:dyDescent="0.25">
      <c r="A236">
        <v>235</v>
      </c>
      <c r="B236">
        <v>56.36</v>
      </c>
      <c r="C236">
        <v>90.7</v>
      </c>
      <c r="D236">
        <v>66.63</v>
      </c>
      <c r="E236">
        <v>100</v>
      </c>
      <c r="F236">
        <v>67.260000000000005</v>
      </c>
      <c r="G236">
        <v>78.98</v>
      </c>
      <c r="H236">
        <v>83.72</v>
      </c>
      <c r="I236">
        <v>68.78</v>
      </c>
      <c r="J236">
        <v>100</v>
      </c>
      <c r="K236">
        <v>81.459999999999994</v>
      </c>
      <c r="L236">
        <v>98.93</v>
      </c>
      <c r="M236">
        <v>74.52</v>
      </c>
      <c r="N236">
        <v>100</v>
      </c>
      <c r="O236">
        <v>84.84</v>
      </c>
      <c r="P236">
        <v>80.2</v>
      </c>
      <c r="Q236">
        <v>68.19</v>
      </c>
      <c r="R236">
        <v>76.13</v>
      </c>
      <c r="S236">
        <v>89.64</v>
      </c>
      <c r="T236">
        <v>64.14</v>
      </c>
      <c r="U236">
        <v>65.739999999999995</v>
      </c>
      <c r="V236">
        <v>76.77</v>
      </c>
      <c r="W236">
        <v>100</v>
      </c>
      <c r="X236">
        <v>68.38</v>
      </c>
    </row>
    <row r="237" spans="1:24" x14ac:dyDescent="0.25">
      <c r="A237">
        <v>236</v>
      </c>
      <c r="B237">
        <v>65.650000000000006</v>
      </c>
      <c r="C237">
        <v>79.7</v>
      </c>
      <c r="D237">
        <v>89.41</v>
      </c>
      <c r="E237">
        <v>90.01</v>
      </c>
      <c r="F237">
        <v>63.49</v>
      </c>
      <c r="G237">
        <v>76.989999999999995</v>
      </c>
      <c r="H237">
        <v>76.98</v>
      </c>
      <c r="I237">
        <v>99.32</v>
      </c>
      <c r="J237">
        <v>87.02</v>
      </c>
      <c r="K237">
        <v>84.76</v>
      </c>
      <c r="L237">
        <v>81.099999999999994</v>
      </c>
      <c r="M237">
        <v>61.04</v>
      </c>
      <c r="N237">
        <v>97.53</v>
      </c>
      <c r="O237">
        <v>81.48</v>
      </c>
      <c r="P237">
        <v>67.180000000000007</v>
      </c>
      <c r="Q237">
        <v>90.15</v>
      </c>
      <c r="R237">
        <v>54.66</v>
      </c>
      <c r="S237">
        <v>78.03</v>
      </c>
      <c r="T237">
        <v>69.489999999999995</v>
      </c>
      <c r="U237">
        <v>65.92</v>
      </c>
      <c r="V237">
        <v>60.48</v>
      </c>
      <c r="W237">
        <v>99.4</v>
      </c>
      <c r="X237">
        <v>86.54</v>
      </c>
    </row>
    <row r="238" spans="1:24" x14ac:dyDescent="0.25">
      <c r="A238">
        <v>237</v>
      </c>
      <c r="B238">
        <v>56.38</v>
      </c>
      <c r="C238">
        <v>80.94</v>
      </c>
      <c r="D238">
        <v>89.09</v>
      </c>
      <c r="E238">
        <v>98.61</v>
      </c>
      <c r="F238">
        <v>74.88</v>
      </c>
      <c r="G238">
        <v>63.64</v>
      </c>
      <c r="H238">
        <v>78.38</v>
      </c>
      <c r="I238">
        <v>61.14</v>
      </c>
      <c r="J238">
        <v>84.67</v>
      </c>
      <c r="K238">
        <v>74.06</v>
      </c>
      <c r="L238">
        <v>92.59</v>
      </c>
      <c r="M238">
        <v>76.099999999999994</v>
      </c>
      <c r="N238">
        <v>100</v>
      </c>
      <c r="O238">
        <v>63.64</v>
      </c>
      <c r="P238">
        <v>75.239999999999995</v>
      </c>
      <c r="Q238">
        <v>75.739999999999995</v>
      </c>
      <c r="R238">
        <v>63.62</v>
      </c>
      <c r="S238">
        <v>89.44</v>
      </c>
      <c r="T238">
        <v>82.16</v>
      </c>
      <c r="U238">
        <v>71.3</v>
      </c>
      <c r="V238">
        <v>75.959999999999994</v>
      </c>
      <c r="W238">
        <v>98.83</v>
      </c>
      <c r="X238">
        <v>69.790000000000006</v>
      </c>
    </row>
    <row r="239" spans="1:24" x14ac:dyDescent="0.25">
      <c r="A239">
        <v>238</v>
      </c>
      <c r="B239">
        <v>61.41</v>
      </c>
      <c r="C239">
        <v>100</v>
      </c>
      <c r="D239">
        <v>72.91</v>
      </c>
      <c r="E239">
        <v>80.790000000000006</v>
      </c>
      <c r="F239">
        <v>80.180000000000007</v>
      </c>
      <c r="G239">
        <v>86.88</v>
      </c>
      <c r="H239">
        <v>73.31</v>
      </c>
      <c r="I239">
        <v>65.180000000000007</v>
      </c>
      <c r="J239">
        <v>100</v>
      </c>
      <c r="K239">
        <v>88.31</v>
      </c>
      <c r="L239">
        <v>70.72</v>
      </c>
      <c r="M239">
        <v>62.65</v>
      </c>
      <c r="N239">
        <v>91.73</v>
      </c>
      <c r="O239">
        <v>54.4</v>
      </c>
      <c r="P239">
        <v>85.9</v>
      </c>
      <c r="Q239">
        <v>85.59</v>
      </c>
      <c r="R239">
        <v>68.39</v>
      </c>
      <c r="S239">
        <v>65.540000000000006</v>
      </c>
      <c r="T239">
        <v>53.11</v>
      </c>
      <c r="U239">
        <v>70.69</v>
      </c>
      <c r="V239">
        <v>83.31</v>
      </c>
      <c r="W239">
        <v>64.56</v>
      </c>
      <c r="X239">
        <v>65.87</v>
      </c>
    </row>
    <row r="240" spans="1:24" x14ac:dyDescent="0.25">
      <c r="A240">
        <v>239</v>
      </c>
      <c r="B240">
        <v>62.31</v>
      </c>
      <c r="C240">
        <v>89.72</v>
      </c>
      <c r="D240">
        <v>81.489999999999995</v>
      </c>
      <c r="E240">
        <v>85.08</v>
      </c>
      <c r="F240">
        <v>77.37</v>
      </c>
      <c r="G240">
        <v>87.55</v>
      </c>
      <c r="H240">
        <v>73.27</v>
      </c>
      <c r="I240">
        <v>87.59</v>
      </c>
      <c r="J240">
        <v>86.15</v>
      </c>
      <c r="K240">
        <v>70.319999999999993</v>
      </c>
      <c r="L240">
        <v>77.09</v>
      </c>
      <c r="M240">
        <v>69.510000000000005</v>
      </c>
      <c r="N240">
        <v>79.069999999999993</v>
      </c>
      <c r="O240">
        <v>69.150000000000006</v>
      </c>
      <c r="P240">
        <v>70.22</v>
      </c>
      <c r="Q240">
        <v>84.41</v>
      </c>
      <c r="R240">
        <v>58.24</v>
      </c>
      <c r="S240">
        <v>66.81</v>
      </c>
      <c r="T240">
        <v>77.5</v>
      </c>
      <c r="U240">
        <v>71.069999999999993</v>
      </c>
      <c r="V240">
        <v>61.5</v>
      </c>
      <c r="W240">
        <v>87.34</v>
      </c>
      <c r="X240">
        <v>46.73</v>
      </c>
    </row>
    <row r="241" spans="1:24" x14ac:dyDescent="0.25">
      <c r="A241">
        <v>240</v>
      </c>
      <c r="B241">
        <v>53.75</v>
      </c>
      <c r="C241">
        <v>81.430000000000007</v>
      </c>
      <c r="D241">
        <v>94.16</v>
      </c>
      <c r="E241">
        <v>93.41</v>
      </c>
      <c r="F241">
        <v>56.01</v>
      </c>
      <c r="G241">
        <v>64.89</v>
      </c>
      <c r="H241">
        <v>88.14</v>
      </c>
      <c r="I241">
        <v>100</v>
      </c>
      <c r="J241">
        <v>97.97</v>
      </c>
      <c r="K241">
        <v>71.98</v>
      </c>
      <c r="L241">
        <v>83.92</v>
      </c>
      <c r="M241">
        <v>46.69</v>
      </c>
      <c r="N241">
        <v>79.41</v>
      </c>
      <c r="O241">
        <v>76.34</v>
      </c>
      <c r="P241">
        <v>77.099999999999994</v>
      </c>
      <c r="Q241">
        <v>84.52</v>
      </c>
      <c r="R241">
        <v>73.44</v>
      </c>
      <c r="S241">
        <v>62.55</v>
      </c>
      <c r="T241">
        <v>64.7</v>
      </c>
      <c r="U241">
        <v>69.5</v>
      </c>
      <c r="V241">
        <v>93.59</v>
      </c>
      <c r="W241">
        <v>74.03</v>
      </c>
      <c r="X241">
        <v>63.95</v>
      </c>
    </row>
    <row r="242" spans="1:24" x14ac:dyDescent="0.25">
      <c r="A242">
        <v>241</v>
      </c>
      <c r="B242">
        <v>84.03</v>
      </c>
      <c r="C242">
        <v>100</v>
      </c>
      <c r="D242">
        <v>100</v>
      </c>
      <c r="E242">
        <v>100</v>
      </c>
      <c r="F242">
        <v>75.42</v>
      </c>
      <c r="G242">
        <v>76.849999999999994</v>
      </c>
      <c r="H242">
        <v>79.5</v>
      </c>
      <c r="I242">
        <v>80.209999999999994</v>
      </c>
      <c r="J242">
        <v>96.26</v>
      </c>
      <c r="K242">
        <v>86.18</v>
      </c>
      <c r="L242">
        <v>49.61</v>
      </c>
      <c r="M242">
        <v>67.38</v>
      </c>
      <c r="N242">
        <v>95.18</v>
      </c>
      <c r="O242">
        <v>51.04</v>
      </c>
      <c r="P242">
        <v>75.59</v>
      </c>
      <c r="Q242">
        <v>61.09</v>
      </c>
      <c r="R242">
        <v>61.83</v>
      </c>
      <c r="S242">
        <v>66.08</v>
      </c>
      <c r="T242">
        <v>71.599999999999994</v>
      </c>
      <c r="U242">
        <v>68.59</v>
      </c>
      <c r="V242">
        <v>100</v>
      </c>
      <c r="W242">
        <v>82.07</v>
      </c>
      <c r="X242">
        <v>65.900000000000006</v>
      </c>
    </row>
    <row r="243" spans="1:24" x14ac:dyDescent="0.25">
      <c r="A243">
        <v>242</v>
      </c>
      <c r="B243">
        <v>68.599999999999994</v>
      </c>
      <c r="C243">
        <v>76.59</v>
      </c>
      <c r="D243">
        <v>93.44</v>
      </c>
      <c r="E243">
        <v>100</v>
      </c>
      <c r="F243">
        <v>68.02</v>
      </c>
      <c r="G243">
        <v>94.6</v>
      </c>
      <c r="H243">
        <v>90.31</v>
      </c>
      <c r="I243">
        <v>67.209999999999994</v>
      </c>
      <c r="J243">
        <v>92.74</v>
      </c>
      <c r="K243">
        <v>45.87</v>
      </c>
      <c r="L243">
        <v>71.739999999999995</v>
      </c>
      <c r="M243">
        <v>50.51</v>
      </c>
      <c r="N243">
        <v>77.709999999999994</v>
      </c>
      <c r="O243">
        <v>81.5</v>
      </c>
      <c r="P243">
        <v>77.52</v>
      </c>
      <c r="Q243">
        <v>74.150000000000006</v>
      </c>
      <c r="R243">
        <v>77.819999999999993</v>
      </c>
      <c r="S243">
        <v>96.75</v>
      </c>
      <c r="T243">
        <v>78.12</v>
      </c>
      <c r="U243">
        <v>79.33</v>
      </c>
      <c r="V243">
        <v>91.66</v>
      </c>
      <c r="W243">
        <v>100</v>
      </c>
      <c r="X243">
        <v>56.29</v>
      </c>
    </row>
    <row r="244" spans="1:24" x14ac:dyDescent="0.25">
      <c r="A244">
        <v>243</v>
      </c>
      <c r="B244">
        <v>64.069999999999993</v>
      </c>
      <c r="C244">
        <v>88.06</v>
      </c>
      <c r="D244">
        <v>83.32</v>
      </c>
      <c r="E244">
        <v>93.08</v>
      </c>
      <c r="F244">
        <v>59.6</v>
      </c>
      <c r="G244">
        <v>76.89</v>
      </c>
      <c r="H244">
        <v>86.21</v>
      </c>
      <c r="I244">
        <v>84.35</v>
      </c>
      <c r="J244">
        <v>96.03</v>
      </c>
      <c r="K244">
        <v>70.42</v>
      </c>
      <c r="L244">
        <v>82.77</v>
      </c>
      <c r="M244">
        <v>73.209999999999994</v>
      </c>
      <c r="N244">
        <v>76.45</v>
      </c>
      <c r="O244">
        <v>67.569999999999993</v>
      </c>
      <c r="P244">
        <v>89.57</v>
      </c>
      <c r="Q244">
        <v>100</v>
      </c>
      <c r="R244">
        <v>50.03</v>
      </c>
      <c r="S244">
        <v>79.33</v>
      </c>
      <c r="T244">
        <v>68.5</v>
      </c>
      <c r="U244">
        <v>70.55</v>
      </c>
      <c r="V244">
        <v>86.75</v>
      </c>
      <c r="W244">
        <v>100</v>
      </c>
      <c r="X244">
        <v>76.23</v>
      </c>
    </row>
    <row r="245" spans="1:24" x14ac:dyDescent="0.25">
      <c r="A245">
        <v>244</v>
      </c>
      <c r="B245">
        <v>53.72</v>
      </c>
      <c r="C245">
        <v>100</v>
      </c>
      <c r="D245">
        <v>85.48</v>
      </c>
      <c r="E245">
        <v>95.07</v>
      </c>
      <c r="F245">
        <v>68.19</v>
      </c>
      <c r="G245">
        <v>86.91</v>
      </c>
      <c r="H245">
        <v>69.12</v>
      </c>
      <c r="I245">
        <v>75.33</v>
      </c>
      <c r="J245">
        <v>93.78</v>
      </c>
      <c r="K245">
        <v>71.180000000000007</v>
      </c>
      <c r="L245">
        <v>69.56</v>
      </c>
      <c r="M245">
        <v>65.319999999999993</v>
      </c>
      <c r="N245">
        <v>100</v>
      </c>
      <c r="O245">
        <v>72.31</v>
      </c>
      <c r="P245">
        <v>90.38</v>
      </c>
      <c r="Q245">
        <v>82.22</v>
      </c>
      <c r="R245">
        <v>61.54</v>
      </c>
      <c r="S245">
        <v>81.88</v>
      </c>
      <c r="T245">
        <v>70.97</v>
      </c>
      <c r="U245">
        <v>70.77</v>
      </c>
      <c r="V245">
        <v>87.45</v>
      </c>
      <c r="W245">
        <v>72.45</v>
      </c>
      <c r="X245">
        <v>74.400000000000006</v>
      </c>
    </row>
    <row r="246" spans="1:24" x14ac:dyDescent="0.25">
      <c r="A246">
        <v>245</v>
      </c>
      <c r="B246">
        <v>34.880000000000003</v>
      </c>
      <c r="C246">
        <v>93.82</v>
      </c>
      <c r="D246">
        <v>93.66</v>
      </c>
      <c r="E246">
        <v>100</v>
      </c>
      <c r="F246">
        <v>65.69</v>
      </c>
      <c r="G246">
        <v>60.82</v>
      </c>
      <c r="H246">
        <v>66.7</v>
      </c>
      <c r="I246">
        <v>86.15</v>
      </c>
      <c r="J246">
        <v>90.16</v>
      </c>
      <c r="K246">
        <v>47.03</v>
      </c>
      <c r="L246">
        <v>65.67</v>
      </c>
      <c r="M246">
        <v>65.66</v>
      </c>
      <c r="N246">
        <v>100</v>
      </c>
      <c r="O246">
        <v>83.55</v>
      </c>
      <c r="P246">
        <v>66.09</v>
      </c>
      <c r="Q246">
        <v>48.39</v>
      </c>
      <c r="R246">
        <v>79.290000000000006</v>
      </c>
      <c r="S246">
        <v>72.52</v>
      </c>
      <c r="T246">
        <v>68.510000000000005</v>
      </c>
      <c r="U246">
        <v>66.540000000000006</v>
      </c>
      <c r="V246">
        <v>77.87</v>
      </c>
      <c r="W246">
        <v>68.77</v>
      </c>
      <c r="X246">
        <v>57.07</v>
      </c>
    </row>
    <row r="247" spans="1:24" x14ac:dyDescent="0.25">
      <c r="A247">
        <v>246</v>
      </c>
      <c r="B247">
        <v>55.79</v>
      </c>
      <c r="C247">
        <v>89.07</v>
      </c>
      <c r="D247">
        <v>100</v>
      </c>
      <c r="E247">
        <v>100</v>
      </c>
      <c r="F247">
        <v>66.709999999999994</v>
      </c>
      <c r="G247">
        <v>69.56</v>
      </c>
      <c r="H247">
        <v>80.41</v>
      </c>
      <c r="I247">
        <v>75.72</v>
      </c>
      <c r="J247">
        <v>91.66</v>
      </c>
      <c r="K247">
        <v>70.959999999999994</v>
      </c>
      <c r="L247">
        <v>76.67</v>
      </c>
      <c r="M247">
        <v>66.37</v>
      </c>
      <c r="N247">
        <v>87.91</v>
      </c>
      <c r="O247">
        <v>71.28</v>
      </c>
      <c r="P247">
        <v>73.989999999999995</v>
      </c>
      <c r="Q247">
        <v>73.959999999999994</v>
      </c>
      <c r="R247">
        <v>61.04</v>
      </c>
      <c r="S247">
        <v>52.9</v>
      </c>
      <c r="T247">
        <v>64.91</v>
      </c>
      <c r="U247">
        <v>60.59</v>
      </c>
      <c r="V247">
        <v>79.569999999999993</v>
      </c>
      <c r="W247">
        <v>96.44</v>
      </c>
      <c r="X247">
        <v>52.29</v>
      </c>
    </row>
    <row r="248" spans="1:24" x14ac:dyDescent="0.25">
      <c r="A248">
        <v>247</v>
      </c>
      <c r="B248">
        <v>64.180000000000007</v>
      </c>
      <c r="C248">
        <v>80.069999999999993</v>
      </c>
      <c r="D248">
        <v>100</v>
      </c>
      <c r="E248">
        <v>100</v>
      </c>
      <c r="F248">
        <v>83.97</v>
      </c>
      <c r="G248">
        <v>77.84</v>
      </c>
      <c r="H248">
        <v>87.1</v>
      </c>
      <c r="I248">
        <v>94.18</v>
      </c>
      <c r="J248">
        <v>94.89</v>
      </c>
      <c r="K248">
        <v>72.260000000000005</v>
      </c>
      <c r="L248">
        <v>98.11</v>
      </c>
      <c r="M248">
        <v>65.489999999999995</v>
      </c>
      <c r="N248">
        <v>82.29</v>
      </c>
      <c r="O248">
        <v>72.7</v>
      </c>
      <c r="P248">
        <v>100</v>
      </c>
      <c r="Q248">
        <v>61.52</v>
      </c>
      <c r="R248">
        <v>49.64</v>
      </c>
      <c r="S248">
        <v>72</v>
      </c>
      <c r="T248">
        <v>74.66</v>
      </c>
      <c r="U248">
        <v>70.040000000000006</v>
      </c>
      <c r="V248">
        <v>69.05</v>
      </c>
      <c r="W248">
        <v>100</v>
      </c>
      <c r="X248">
        <v>86.16</v>
      </c>
    </row>
    <row r="249" spans="1:24" x14ac:dyDescent="0.25">
      <c r="A249">
        <v>248</v>
      </c>
      <c r="B249">
        <v>39.590000000000003</v>
      </c>
      <c r="C249">
        <v>90.08</v>
      </c>
      <c r="D249">
        <v>88.29</v>
      </c>
      <c r="E249">
        <v>97.41</v>
      </c>
      <c r="F249">
        <v>69.569999999999993</v>
      </c>
      <c r="G249">
        <v>77.099999999999994</v>
      </c>
      <c r="H249">
        <v>66.510000000000005</v>
      </c>
      <c r="I249">
        <v>70.06</v>
      </c>
      <c r="J249">
        <v>82.51</v>
      </c>
      <c r="K249">
        <v>51.6</v>
      </c>
      <c r="L249">
        <v>81.95</v>
      </c>
      <c r="M249">
        <v>62.07</v>
      </c>
      <c r="N249">
        <v>84.99</v>
      </c>
      <c r="O249">
        <v>59.86</v>
      </c>
      <c r="P249">
        <v>77.489999999999995</v>
      </c>
      <c r="Q249">
        <v>93.08</v>
      </c>
      <c r="R249">
        <v>67.739999999999995</v>
      </c>
      <c r="S249">
        <v>85.16</v>
      </c>
      <c r="T249">
        <v>65.06</v>
      </c>
      <c r="U249">
        <v>68.03</v>
      </c>
      <c r="V249">
        <v>100</v>
      </c>
      <c r="W249">
        <v>94.18</v>
      </c>
      <c r="X249">
        <v>56.95</v>
      </c>
    </row>
    <row r="250" spans="1:24" x14ac:dyDescent="0.25">
      <c r="A250">
        <v>249</v>
      </c>
      <c r="B250">
        <v>71.75</v>
      </c>
      <c r="C250">
        <v>85.92</v>
      </c>
      <c r="D250">
        <v>100</v>
      </c>
      <c r="E250">
        <v>100</v>
      </c>
      <c r="F250">
        <v>70.3</v>
      </c>
      <c r="G250">
        <v>79.319999999999993</v>
      </c>
      <c r="H250">
        <v>75.599999999999994</v>
      </c>
      <c r="I250">
        <v>80.62</v>
      </c>
      <c r="J250">
        <v>86.21</v>
      </c>
      <c r="K250">
        <v>69.33</v>
      </c>
      <c r="L250">
        <v>76.12</v>
      </c>
      <c r="M250">
        <v>77.34</v>
      </c>
      <c r="N250">
        <v>100</v>
      </c>
      <c r="O250">
        <v>76.31</v>
      </c>
      <c r="P250">
        <v>73.209999999999994</v>
      </c>
      <c r="Q250">
        <v>68.8</v>
      </c>
      <c r="R250">
        <v>58.29</v>
      </c>
      <c r="S250">
        <v>67.8</v>
      </c>
      <c r="T250">
        <v>75.739999999999995</v>
      </c>
      <c r="U250">
        <v>69.44</v>
      </c>
      <c r="V250">
        <v>59.19</v>
      </c>
      <c r="W250">
        <v>72.010000000000005</v>
      </c>
      <c r="X250">
        <v>48.25</v>
      </c>
    </row>
    <row r="251" spans="1:24" x14ac:dyDescent="0.25">
      <c r="A251">
        <v>250</v>
      </c>
      <c r="B251">
        <v>53.63</v>
      </c>
      <c r="C251">
        <v>100</v>
      </c>
      <c r="D251">
        <v>100</v>
      </c>
      <c r="E251">
        <v>81.040000000000006</v>
      </c>
      <c r="F251">
        <v>62.32</v>
      </c>
      <c r="G251">
        <v>59.85</v>
      </c>
      <c r="H251">
        <v>81.819999999999993</v>
      </c>
      <c r="I251">
        <v>29.35</v>
      </c>
      <c r="J251">
        <v>100</v>
      </c>
      <c r="K251">
        <v>61.59</v>
      </c>
      <c r="L251">
        <v>87</v>
      </c>
      <c r="M251">
        <v>84.82</v>
      </c>
      <c r="N251">
        <v>95.6</v>
      </c>
      <c r="O251">
        <v>55.75</v>
      </c>
      <c r="P251">
        <v>80.819999999999993</v>
      </c>
      <c r="Q251">
        <v>86.11</v>
      </c>
      <c r="R251">
        <v>72.63</v>
      </c>
      <c r="S251">
        <v>69.61</v>
      </c>
      <c r="T251">
        <v>73.75</v>
      </c>
      <c r="U251">
        <v>73.03</v>
      </c>
      <c r="V251">
        <v>77.680000000000007</v>
      </c>
      <c r="W251">
        <v>95.45</v>
      </c>
      <c r="X251">
        <v>51.67</v>
      </c>
    </row>
    <row r="252" spans="1:24" x14ac:dyDescent="0.25">
      <c r="A252">
        <v>251</v>
      </c>
      <c r="B252">
        <v>57.21</v>
      </c>
      <c r="C252">
        <v>90.23</v>
      </c>
      <c r="D252">
        <v>99.46</v>
      </c>
      <c r="E252">
        <v>100</v>
      </c>
      <c r="F252">
        <v>57.54</v>
      </c>
      <c r="G252">
        <v>84.16</v>
      </c>
      <c r="H252">
        <v>66.52</v>
      </c>
      <c r="I252">
        <v>60.69</v>
      </c>
      <c r="J252">
        <v>94.22</v>
      </c>
      <c r="K252">
        <v>51.77</v>
      </c>
      <c r="L252">
        <v>83.31</v>
      </c>
      <c r="M252">
        <v>46.75</v>
      </c>
      <c r="N252">
        <v>82.77</v>
      </c>
      <c r="O252">
        <v>60.55</v>
      </c>
      <c r="P252">
        <v>83.8</v>
      </c>
      <c r="Q252">
        <v>74.86</v>
      </c>
      <c r="R252">
        <v>57.19</v>
      </c>
      <c r="S252">
        <v>75.59</v>
      </c>
      <c r="T252">
        <v>81.47</v>
      </c>
      <c r="U252">
        <v>74.38</v>
      </c>
      <c r="V252">
        <v>74.16</v>
      </c>
      <c r="W252">
        <v>72.2</v>
      </c>
      <c r="X252">
        <v>53.69</v>
      </c>
    </row>
    <row r="253" spans="1:24" x14ac:dyDescent="0.25">
      <c r="A253">
        <v>252</v>
      </c>
      <c r="B253">
        <v>59.85</v>
      </c>
      <c r="C253">
        <v>88.32</v>
      </c>
      <c r="D253">
        <v>65.8</v>
      </c>
      <c r="E253">
        <v>86.77</v>
      </c>
      <c r="F253">
        <v>66.63</v>
      </c>
      <c r="G253">
        <v>42.89</v>
      </c>
      <c r="H253">
        <v>43.57</v>
      </c>
      <c r="I253">
        <v>86.95</v>
      </c>
      <c r="J253">
        <v>88.6</v>
      </c>
      <c r="K253">
        <v>58.57</v>
      </c>
      <c r="L253">
        <v>84.2</v>
      </c>
      <c r="M253">
        <v>68.48</v>
      </c>
      <c r="N253">
        <v>73.69</v>
      </c>
      <c r="O253">
        <v>62.48</v>
      </c>
      <c r="P253">
        <v>82.5</v>
      </c>
      <c r="Q253">
        <v>85.72</v>
      </c>
      <c r="R253">
        <v>62.3</v>
      </c>
      <c r="S253">
        <v>65.23</v>
      </c>
      <c r="T253">
        <v>53.48</v>
      </c>
      <c r="U253">
        <v>80.06</v>
      </c>
      <c r="V253">
        <v>80.58</v>
      </c>
      <c r="W253">
        <v>97.79</v>
      </c>
      <c r="X253">
        <v>70.27</v>
      </c>
    </row>
    <row r="254" spans="1:24" x14ac:dyDescent="0.25">
      <c r="A254">
        <v>253</v>
      </c>
      <c r="B254">
        <v>73.91</v>
      </c>
      <c r="C254">
        <v>97.68</v>
      </c>
      <c r="D254">
        <v>100</v>
      </c>
      <c r="E254">
        <v>100</v>
      </c>
      <c r="F254">
        <v>71.81</v>
      </c>
      <c r="G254">
        <v>63.89</v>
      </c>
      <c r="H254">
        <v>82.1</v>
      </c>
      <c r="I254">
        <v>87.23</v>
      </c>
      <c r="J254">
        <v>100</v>
      </c>
      <c r="K254">
        <v>80.97</v>
      </c>
      <c r="L254">
        <v>78.31</v>
      </c>
      <c r="M254">
        <v>70.72</v>
      </c>
      <c r="N254">
        <v>84.98</v>
      </c>
      <c r="O254">
        <v>68.459999999999994</v>
      </c>
      <c r="P254">
        <v>88.54</v>
      </c>
      <c r="Q254">
        <v>89.83</v>
      </c>
      <c r="R254">
        <v>58.24</v>
      </c>
      <c r="S254">
        <v>52.83</v>
      </c>
      <c r="T254">
        <v>70.67</v>
      </c>
      <c r="U254">
        <v>68.099999999999994</v>
      </c>
      <c r="V254">
        <v>64.56</v>
      </c>
      <c r="W254">
        <v>100</v>
      </c>
      <c r="X254">
        <v>58.28</v>
      </c>
    </row>
    <row r="255" spans="1:24" x14ac:dyDescent="0.25">
      <c r="A255">
        <v>254</v>
      </c>
      <c r="B255">
        <v>60.68</v>
      </c>
      <c r="C255">
        <v>100</v>
      </c>
      <c r="D255">
        <v>88.96</v>
      </c>
      <c r="E255">
        <v>85.41</v>
      </c>
      <c r="F255">
        <v>77.349999999999994</v>
      </c>
      <c r="G255">
        <v>89.96</v>
      </c>
      <c r="H255">
        <v>78.569999999999993</v>
      </c>
      <c r="I255">
        <v>92.52</v>
      </c>
      <c r="J255">
        <v>100</v>
      </c>
      <c r="K255">
        <v>57.08</v>
      </c>
      <c r="L255">
        <v>86.47</v>
      </c>
      <c r="M255">
        <v>68.290000000000006</v>
      </c>
      <c r="N255">
        <v>100</v>
      </c>
      <c r="O255">
        <v>63.43</v>
      </c>
      <c r="P255">
        <v>92.43</v>
      </c>
      <c r="Q255">
        <v>100</v>
      </c>
      <c r="R255">
        <v>68.66</v>
      </c>
      <c r="S255">
        <v>96.53</v>
      </c>
      <c r="T255">
        <v>52.88</v>
      </c>
      <c r="U255">
        <v>65.430000000000007</v>
      </c>
      <c r="V255">
        <v>85.36</v>
      </c>
      <c r="W255">
        <v>86.49</v>
      </c>
      <c r="X255">
        <v>45.77</v>
      </c>
    </row>
    <row r="256" spans="1:24" x14ac:dyDescent="0.25">
      <c r="A256">
        <v>255</v>
      </c>
      <c r="B256">
        <v>67.08</v>
      </c>
      <c r="C256">
        <v>81.180000000000007</v>
      </c>
      <c r="D256">
        <v>94.7</v>
      </c>
      <c r="E256">
        <v>100</v>
      </c>
      <c r="F256">
        <v>78.569999999999993</v>
      </c>
      <c r="G256">
        <v>71.400000000000006</v>
      </c>
      <c r="H256">
        <v>70.95</v>
      </c>
      <c r="I256">
        <v>74.930000000000007</v>
      </c>
      <c r="J256">
        <v>100</v>
      </c>
      <c r="K256">
        <v>77.59</v>
      </c>
      <c r="L256">
        <v>82.68</v>
      </c>
      <c r="M256">
        <v>64.489999999999995</v>
      </c>
      <c r="N256">
        <v>83.71</v>
      </c>
      <c r="O256">
        <v>73.62</v>
      </c>
      <c r="P256">
        <v>82.16</v>
      </c>
      <c r="Q256">
        <v>79.02</v>
      </c>
      <c r="R256">
        <v>69.540000000000006</v>
      </c>
      <c r="S256">
        <v>79.540000000000006</v>
      </c>
      <c r="T256">
        <v>76.55</v>
      </c>
      <c r="U256">
        <v>68.349999999999994</v>
      </c>
      <c r="V256">
        <v>88.97</v>
      </c>
      <c r="W256">
        <v>100</v>
      </c>
      <c r="X256">
        <v>54.28</v>
      </c>
    </row>
    <row r="257" spans="1:24" x14ac:dyDescent="0.25">
      <c r="A257">
        <v>256</v>
      </c>
      <c r="B257">
        <v>80.47</v>
      </c>
      <c r="C257">
        <v>99.08</v>
      </c>
      <c r="D257">
        <v>100</v>
      </c>
      <c r="E257">
        <v>100</v>
      </c>
      <c r="F257">
        <v>72.290000000000006</v>
      </c>
      <c r="G257">
        <v>73.47</v>
      </c>
      <c r="H257">
        <v>86.75</v>
      </c>
      <c r="I257">
        <v>88.52</v>
      </c>
      <c r="J257">
        <v>77.150000000000006</v>
      </c>
      <c r="K257">
        <v>86.12</v>
      </c>
      <c r="L257">
        <v>73.959999999999994</v>
      </c>
      <c r="M257">
        <v>58.78</v>
      </c>
      <c r="N257">
        <v>97.78</v>
      </c>
      <c r="O257">
        <v>64.11</v>
      </c>
      <c r="P257">
        <v>82.6</v>
      </c>
      <c r="Q257">
        <v>96.03</v>
      </c>
      <c r="R257">
        <v>54.07</v>
      </c>
      <c r="S257">
        <v>67.69</v>
      </c>
      <c r="T257">
        <v>58.85</v>
      </c>
      <c r="U257">
        <v>73.45</v>
      </c>
      <c r="V257">
        <v>76.92</v>
      </c>
      <c r="W257">
        <v>90.27</v>
      </c>
      <c r="X257">
        <v>85.23</v>
      </c>
    </row>
    <row r="258" spans="1:24" x14ac:dyDescent="0.25">
      <c r="A258">
        <v>257</v>
      </c>
      <c r="B258">
        <v>79.599999999999994</v>
      </c>
      <c r="C258">
        <v>95.57</v>
      </c>
      <c r="D258">
        <v>98.03</v>
      </c>
      <c r="E258">
        <v>100</v>
      </c>
      <c r="F258">
        <v>67.44</v>
      </c>
      <c r="G258">
        <v>72.599999999999994</v>
      </c>
      <c r="H258">
        <v>81.319999999999993</v>
      </c>
      <c r="I258">
        <v>84.47</v>
      </c>
      <c r="J258">
        <v>93.92</v>
      </c>
      <c r="K258">
        <v>76.959999999999994</v>
      </c>
      <c r="L258">
        <v>53.95</v>
      </c>
      <c r="M258">
        <v>50.58</v>
      </c>
      <c r="N258">
        <v>92.7</v>
      </c>
      <c r="O258">
        <v>65.16</v>
      </c>
      <c r="P258">
        <v>85.76</v>
      </c>
      <c r="Q258">
        <v>93.92</v>
      </c>
      <c r="R258">
        <v>54.01</v>
      </c>
      <c r="S258">
        <v>60.7</v>
      </c>
      <c r="T258">
        <v>63.71</v>
      </c>
      <c r="U258">
        <v>66.36</v>
      </c>
      <c r="V258">
        <v>88.16</v>
      </c>
      <c r="W258">
        <v>68.59</v>
      </c>
      <c r="X258">
        <v>66.44</v>
      </c>
    </row>
    <row r="259" spans="1:24" x14ac:dyDescent="0.25">
      <c r="A259">
        <v>258</v>
      </c>
      <c r="B259">
        <v>77.23</v>
      </c>
      <c r="C259">
        <v>75.790000000000006</v>
      </c>
      <c r="D259">
        <v>100</v>
      </c>
      <c r="E259">
        <v>65.849999999999994</v>
      </c>
      <c r="F259">
        <v>72.709999999999994</v>
      </c>
      <c r="G259">
        <v>74.38</v>
      </c>
      <c r="H259">
        <v>79.38</v>
      </c>
      <c r="I259">
        <v>68.98</v>
      </c>
      <c r="J259">
        <v>93.49</v>
      </c>
      <c r="K259">
        <v>75.64</v>
      </c>
      <c r="L259">
        <v>66.72</v>
      </c>
      <c r="M259">
        <v>81.63</v>
      </c>
      <c r="N259">
        <v>100</v>
      </c>
      <c r="O259">
        <v>67.540000000000006</v>
      </c>
      <c r="P259">
        <v>81.77</v>
      </c>
      <c r="Q259">
        <v>95.2</v>
      </c>
      <c r="R259">
        <v>67.099999999999994</v>
      </c>
      <c r="S259">
        <v>79.63</v>
      </c>
      <c r="T259">
        <v>62.08</v>
      </c>
      <c r="U259">
        <v>60.63</v>
      </c>
      <c r="V259">
        <v>54.52</v>
      </c>
      <c r="W259">
        <v>92.81</v>
      </c>
      <c r="X259">
        <v>62.69</v>
      </c>
    </row>
    <row r="260" spans="1:24" x14ac:dyDescent="0.25">
      <c r="A260">
        <v>259</v>
      </c>
      <c r="B260">
        <v>61.36</v>
      </c>
      <c r="C260">
        <v>100</v>
      </c>
      <c r="D260">
        <v>100</v>
      </c>
      <c r="E260">
        <v>100</v>
      </c>
      <c r="F260">
        <v>81.739999999999995</v>
      </c>
      <c r="G260">
        <v>59.08</v>
      </c>
      <c r="H260">
        <v>60.2</v>
      </c>
      <c r="I260">
        <v>55.27</v>
      </c>
      <c r="J260">
        <v>79.25</v>
      </c>
      <c r="K260">
        <v>62.72</v>
      </c>
      <c r="L260">
        <v>88.92</v>
      </c>
      <c r="M260">
        <v>86.7</v>
      </c>
      <c r="N260">
        <v>86.66</v>
      </c>
      <c r="O260">
        <v>60.01</v>
      </c>
      <c r="P260">
        <v>77.540000000000006</v>
      </c>
      <c r="Q260">
        <v>96.65</v>
      </c>
      <c r="R260">
        <v>67.91</v>
      </c>
      <c r="S260">
        <v>70.790000000000006</v>
      </c>
      <c r="T260">
        <v>74.19</v>
      </c>
      <c r="U260">
        <v>78.8</v>
      </c>
      <c r="V260">
        <v>100</v>
      </c>
      <c r="W260">
        <v>87.56</v>
      </c>
      <c r="X260">
        <v>59.67</v>
      </c>
    </row>
    <row r="261" spans="1:24" x14ac:dyDescent="0.25">
      <c r="A261">
        <v>260</v>
      </c>
      <c r="B261">
        <v>62.45</v>
      </c>
      <c r="C261">
        <v>99.25</v>
      </c>
      <c r="D261">
        <v>84.63</v>
      </c>
      <c r="E261">
        <v>92.62</v>
      </c>
      <c r="F261">
        <v>50</v>
      </c>
      <c r="G261">
        <v>72.94</v>
      </c>
      <c r="H261">
        <v>77.709999999999994</v>
      </c>
      <c r="I261">
        <v>71.760000000000005</v>
      </c>
      <c r="J261">
        <v>97.25</v>
      </c>
      <c r="K261">
        <v>70.5</v>
      </c>
      <c r="L261">
        <v>83.05</v>
      </c>
      <c r="M261">
        <v>73.540000000000006</v>
      </c>
      <c r="N261">
        <v>90.35</v>
      </c>
      <c r="O261">
        <v>59.37</v>
      </c>
      <c r="P261">
        <v>79.95</v>
      </c>
      <c r="Q261">
        <v>74.959999999999994</v>
      </c>
      <c r="R261">
        <v>64.86</v>
      </c>
      <c r="S261">
        <v>85.08</v>
      </c>
      <c r="T261">
        <v>61.81</v>
      </c>
      <c r="U261">
        <v>64.56</v>
      </c>
      <c r="V261">
        <v>67.540000000000006</v>
      </c>
      <c r="W261">
        <v>100</v>
      </c>
      <c r="X261">
        <v>68.599999999999994</v>
      </c>
    </row>
    <row r="262" spans="1:24" x14ac:dyDescent="0.25">
      <c r="A262">
        <v>261</v>
      </c>
      <c r="B262">
        <v>100</v>
      </c>
      <c r="C262">
        <v>99.27</v>
      </c>
      <c r="D262">
        <v>88.29</v>
      </c>
      <c r="E262">
        <v>89.65</v>
      </c>
      <c r="F262">
        <v>57.23</v>
      </c>
      <c r="G262">
        <v>94.56</v>
      </c>
      <c r="H262">
        <v>78.17</v>
      </c>
      <c r="I262">
        <v>86.76</v>
      </c>
      <c r="J262">
        <v>100</v>
      </c>
      <c r="K262">
        <v>91.63</v>
      </c>
      <c r="L262">
        <v>70.010000000000005</v>
      </c>
      <c r="M262">
        <v>53.89</v>
      </c>
      <c r="N262">
        <v>93.04</v>
      </c>
      <c r="O262">
        <v>65.650000000000006</v>
      </c>
      <c r="P262">
        <v>68.540000000000006</v>
      </c>
      <c r="Q262">
        <v>64.64</v>
      </c>
      <c r="R262">
        <v>57.97</v>
      </c>
      <c r="S262">
        <v>70.95</v>
      </c>
      <c r="T262">
        <v>68.47</v>
      </c>
      <c r="U262">
        <v>70.760000000000005</v>
      </c>
      <c r="V262">
        <v>90.82</v>
      </c>
      <c r="W262">
        <v>88.04</v>
      </c>
      <c r="X262">
        <v>61.34</v>
      </c>
    </row>
    <row r="263" spans="1:24" x14ac:dyDescent="0.25">
      <c r="A263">
        <v>262</v>
      </c>
      <c r="B263">
        <v>64.349999999999994</v>
      </c>
      <c r="C263">
        <v>100</v>
      </c>
      <c r="D263">
        <v>92.17</v>
      </c>
      <c r="E263">
        <v>78.569999999999993</v>
      </c>
      <c r="F263">
        <v>79.78</v>
      </c>
      <c r="G263">
        <v>83.72</v>
      </c>
      <c r="H263">
        <v>74.05</v>
      </c>
      <c r="I263">
        <v>81.77</v>
      </c>
      <c r="J263">
        <v>90.34</v>
      </c>
      <c r="K263">
        <v>81.569999999999993</v>
      </c>
      <c r="L263">
        <v>83.19</v>
      </c>
      <c r="M263">
        <v>57.06</v>
      </c>
      <c r="N263">
        <v>100</v>
      </c>
      <c r="O263">
        <v>69</v>
      </c>
      <c r="P263">
        <v>90.6</v>
      </c>
      <c r="Q263">
        <v>75.87</v>
      </c>
      <c r="R263">
        <v>72.39</v>
      </c>
      <c r="S263">
        <v>68.42</v>
      </c>
      <c r="T263">
        <v>68.61</v>
      </c>
      <c r="U263">
        <v>66.03</v>
      </c>
      <c r="V263">
        <v>100</v>
      </c>
      <c r="W263">
        <v>95.09</v>
      </c>
      <c r="X263">
        <v>76.33</v>
      </c>
    </row>
    <row r="264" spans="1:24" x14ac:dyDescent="0.25">
      <c r="A264">
        <v>263</v>
      </c>
      <c r="B264">
        <v>47.7</v>
      </c>
      <c r="C264">
        <v>99.32</v>
      </c>
      <c r="D264">
        <v>77.569999999999993</v>
      </c>
      <c r="E264">
        <v>100</v>
      </c>
      <c r="F264">
        <v>62.52</v>
      </c>
      <c r="G264">
        <v>87.02</v>
      </c>
      <c r="H264">
        <v>87.09</v>
      </c>
      <c r="I264">
        <v>94.06</v>
      </c>
      <c r="J264">
        <v>100</v>
      </c>
      <c r="K264">
        <v>75.37</v>
      </c>
      <c r="L264">
        <v>65.72</v>
      </c>
      <c r="M264">
        <v>54.14</v>
      </c>
      <c r="N264">
        <v>68.47</v>
      </c>
      <c r="O264">
        <v>70.17</v>
      </c>
      <c r="P264">
        <v>81.290000000000006</v>
      </c>
      <c r="Q264">
        <v>55.46</v>
      </c>
      <c r="R264">
        <v>72</v>
      </c>
      <c r="S264">
        <v>81.05</v>
      </c>
      <c r="T264">
        <v>69.59</v>
      </c>
      <c r="U264">
        <v>77.180000000000007</v>
      </c>
      <c r="V264">
        <v>80.12</v>
      </c>
      <c r="W264">
        <v>84.66</v>
      </c>
      <c r="X264">
        <v>74.16</v>
      </c>
    </row>
    <row r="265" spans="1:24" x14ac:dyDescent="0.25">
      <c r="A265">
        <v>264</v>
      </c>
      <c r="B265">
        <v>70.08</v>
      </c>
      <c r="C265">
        <v>92.43</v>
      </c>
      <c r="D265">
        <v>86.51</v>
      </c>
      <c r="E265">
        <v>100</v>
      </c>
      <c r="F265">
        <v>67.37</v>
      </c>
      <c r="G265">
        <v>91.48</v>
      </c>
      <c r="H265">
        <v>88.22</v>
      </c>
      <c r="I265">
        <v>68.400000000000006</v>
      </c>
      <c r="J265">
        <v>100</v>
      </c>
      <c r="K265">
        <v>62.73</v>
      </c>
      <c r="L265">
        <v>85.75</v>
      </c>
      <c r="M265">
        <v>73.45</v>
      </c>
      <c r="N265">
        <v>73.349999999999994</v>
      </c>
      <c r="O265">
        <v>61.84</v>
      </c>
      <c r="P265">
        <v>87.94</v>
      </c>
      <c r="Q265">
        <v>100</v>
      </c>
      <c r="R265">
        <v>54.62</v>
      </c>
      <c r="S265">
        <v>92.09</v>
      </c>
      <c r="T265">
        <v>62.95</v>
      </c>
      <c r="U265">
        <v>73.97</v>
      </c>
      <c r="V265">
        <v>92.38</v>
      </c>
      <c r="W265">
        <v>64.64</v>
      </c>
      <c r="X265">
        <v>64.19</v>
      </c>
    </row>
    <row r="266" spans="1:24" x14ac:dyDescent="0.25">
      <c r="A266">
        <v>265</v>
      </c>
      <c r="B266">
        <v>70.83</v>
      </c>
      <c r="C266">
        <v>94.35</v>
      </c>
      <c r="D266">
        <v>88.14</v>
      </c>
      <c r="E266">
        <v>78.17</v>
      </c>
      <c r="F266">
        <v>57.69</v>
      </c>
      <c r="G266">
        <v>88.04</v>
      </c>
      <c r="H266">
        <v>83.43</v>
      </c>
      <c r="I266">
        <v>75.959999999999994</v>
      </c>
      <c r="J266">
        <v>100</v>
      </c>
      <c r="K266">
        <v>71.39</v>
      </c>
      <c r="L266">
        <v>73.66</v>
      </c>
      <c r="M266">
        <v>77.44</v>
      </c>
      <c r="N266">
        <v>87.72</v>
      </c>
      <c r="O266">
        <v>57.65</v>
      </c>
      <c r="P266">
        <v>81.010000000000005</v>
      </c>
      <c r="Q266">
        <v>98.06</v>
      </c>
      <c r="R266">
        <v>62.22</v>
      </c>
      <c r="S266">
        <v>58.72</v>
      </c>
      <c r="T266">
        <v>67.760000000000005</v>
      </c>
      <c r="U266">
        <v>71.39</v>
      </c>
      <c r="V266">
        <v>82.37</v>
      </c>
      <c r="W266">
        <v>84.03</v>
      </c>
      <c r="X266">
        <v>54.86</v>
      </c>
    </row>
    <row r="267" spans="1:24" x14ac:dyDescent="0.25">
      <c r="A267">
        <v>266</v>
      </c>
      <c r="B267">
        <v>66.040000000000006</v>
      </c>
      <c r="C267">
        <v>89.56</v>
      </c>
      <c r="D267">
        <v>90.41</v>
      </c>
      <c r="E267">
        <v>95.16</v>
      </c>
      <c r="F267">
        <v>76.11</v>
      </c>
      <c r="G267">
        <v>72.010000000000005</v>
      </c>
      <c r="H267">
        <v>76.27</v>
      </c>
      <c r="I267">
        <v>73</v>
      </c>
      <c r="J267">
        <v>99.17</v>
      </c>
      <c r="K267">
        <v>61.63</v>
      </c>
      <c r="L267">
        <v>86.12</v>
      </c>
      <c r="M267">
        <v>75.2</v>
      </c>
      <c r="N267">
        <v>91.41</v>
      </c>
      <c r="O267">
        <v>62.31</v>
      </c>
      <c r="P267">
        <v>65.87</v>
      </c>
      <c r="Q267">
        <v>66.39</v>
      </c>
      <c r="R267">
        <v>74.31</v>
      </c>
      <c r="S267">
        <v>71.010000000000005</v>
      </c>
      <c r="T267">
        <v>72.040000000000006</v>
      </c>
      <c r="U267">
        <v>78.06</v>
      </c>
      <c r="V267">
        <v>84.9</v>
      </c>
      <c r="W267">
        <v>77.540000000000006</v>
      </c>
      <c r="X267">
        <v>63.2</v>
      </c>
    </row>
    <row r="268" spans="1:24" x14ac:dyDescent="0.25">
      <c r="A268">
        <v>267</v>
      </c>
      <c r="B268">
        <v>63.92</v>
      </c>
      <c r="C268">
        <v>97.81</v>
      </c>
      <c r="D268">
        <v>93.22</v>
      </c>
      <c r="E268">
        <v>79.150000000000006</v>
      </c>
      <c r="F268">
        <v>61.23</v>
      </c>
      <c r="G268">
        <v>82.48</v>
      </c>
      <c r="H268">
        <v>68.64</v>
      </c>
      <c r="I268">
        <v>74.78</v>
      </c>
      <c r="J268">
        <v>100</v>
      </c>
      <c r="K268">
        <v>57.4</v>
      </c>
      <c r="L268">
        <v>75.430000000000007</v>
      </c>
      <c r="M268">
        <v>74.64</v>
      </c>
      <c r="N268">
        <v>88.63</v>
      </c>
      <c r="O268">
        <v>59.9</v>
      </c>
      <c r="P268">
        <v>74.739999999999995</v>
      </c>
      <c r="Q268">
        <v>89.62</v>
      </c>
      <c r="R268">
        <v>76.62</v>
      </c>
      <c r="S268">
        <v>58.56</v>
      </c>
      <c r="T268">
        <v>63.55</v>
      </c>
      <c r="U268">
        <v>79.510000000000005</v>
      </c>
      <c r="V268">
        <v>65.98</v>
      </c>
      <c r="W268">
        <v>82.83</v>
      </c>
      <c r="X268">
        <v>47.08</v>
      </c>
    </row>
    <row r="269" spans="1:24" x14ac:dyDescent="0.25">
      <c r="A269">
        <v>268</v>
      </c>
      <c r="B269">
        <v>56.97</v>
      </c>
      <c r="C269">
        <v>91.55</v>
      </c>
      <c r="D269">
        <v>98.91</v>
      </c>
      <c r="E269">
        <v>89.8</v>
      </c>
      <c r="F269">
        <v>55.13</v>
      </c>
      <c r="G269">
        <v>78.86</v>
      </c>
      <c r="H269">
        <v>54.79</v>
      </c>
      <c r="I269">
        <v>75.540000000000006</v>
      </c>
      <c r="J269">
        <v>59.96</v>
      </c>
      <c r="K269">
        <v>71.709999999999994</v>
      </c>
      <c r="L269">
        <v>97.97</v>
      </c>
      <c r="M269">
        <v>51.67</v>
      </c>
      <c r="N269">
        <v>68.56</v>
      </c>
      <c r="O269">
        <v>71.05</v>
      </c>
      <c r="P269">
        <v>88.01</v>
      </c>
      <c r="Q269">
        <v>76.28</v>
      </c>
      <c r="R269">
        <v>65.38</v>
      </c>
      <c r="S269">
        <v>65.33</v>
      </c>
      <c r="T269">
        <v>77.77</v>
      </c>
      <c r="U269">
        <v>75.510000000000005</v>
      </c>
      <c r="V269">
        <v>81.23</v>
      </c>
      <c r="W269">
        <v>87.59</v>
      </c>
      <c r="X269">
        <v>87.3</v>
      </c>
    </row>
    <row r="270" spans="1:24" x14ac:dyDescent="0.25">
      <c r="A270">
        <v>269</v>
      </c>
      <c r="B270">
        <v>87.61</v>
      </c>
      <c r="C270">
        <v>100</v>
      </c>
      <c r="D270">
        <v>81.95</v>
      </c>
      <c r="E270">
        <v>75.02</v>
      </c>
      <c r="F270">
        <v>57.44</v>
      </c>
      <c r="G270">
        <v>68.209999999999994</v>
      </c>
      <c r="H270">
        <v>66.14</v>
      </c>
      <c r="I270">
        <v>86.14</v>
      </c>
      <c r="J270">
        <v>79.069999999999993</v>
      </c>
      <c r="K270">
        <v>67.61</v>
      </c>
      <c r="L270">
        <v>75.760000000000005</v>
      </c>
      <c r="M270">
        <v>53.08</v>
      </c>
      <c r="N270">
        <v>54.52</v>
      </c>
      <c r="O270">
        <v>69.61</v>
      </c>
      <c r="P270">
        <v>80.92</v>
      </c>
      <c r="Q270">
        <v>100</v>
      </c>
      <c r="R270">
        <v>68.739999999999995</v>
      </c>
      <c r="S270">
        <v>67.75</v>
      </c>
      <c r="T270">
        <v>70.12</v>
      </c>
      <c r="U270">
        <v>76.260000000000005</v>
      </c>
      <c r="V270">
        <v>100</v>
      </c>
      <c r="W270">
        <v>100</v>
      </c>
      <c r="X270">
        <v>63.59</v>
      </c>
    </row>
    <row r="271" spans="1:24" x14ac:dyDescent="0.25">
      <c r="A271">
        <v>270</v>
      </c>
      <c r="B271">
        <v>57.97</v>
      </c>
      <c r="C271">
        <v>87.51</v>
      </c>
      <c r="D271">
        <v>80.42</v>
      </c>
      <c r="E271">
        <v>84.86</v>
      </c>
      <c r="F271">
        <v>91.47</v>
      </c>
      <c r="G271">
        <v>67.37</v>
      </c>
      <c r="H271">
        <v>80.959999999999994</v>
      </c>
      <c r="I271">
        <v>70.97</v>
      </c>
      <c r="J271">
        <v>100</v>
      </c>
      <c r="K271">
        <v>64.17</v>
      </c>
      <c r="L271">
        <v>76.459999999999994</v>
      </c>
      <c r="M271">
        <v>49.84</v>
      </c>
      <c r="N271">
        <v>100</v>
      </c>
      <c r="O271">
        <v>77.930000000000007</v>
      </c>
      <c r="P271">
        <v>65.47</v>
      </c>
      <c r="Q271">
        <v>100</v>
      </c>
      <c r="R271">
        <v>59.77</v>
      </c>
      <c r="S271">
        <v>75.760000000000005</v>
      </c>
      <c r="T271">
        <v>64.7</v>
      </c>
      <c r="U271">
        <v>75.540000000000006</v>
      </c>
      <c r="V271">
        <v>96.71</v>
      </c>
      <c r="W271">
        <v>95.97</v>
      </c>
      <c r="X271">
        <v>75.27</v>
      </c>
    </row>
    <row r="272" spans="1:24" x14ac:dyDescent="0.25">
      <c r="A272">
        <v>271</v>
      </c>
      <c r="B272">
        <v>47.13</v>
      </c>
      <c r="C272">
        <v>100</v>
      </c>
      <c r="D272">
        <v>100</v>
      </c>
      <c r="E272">
        <v>76.760000000000005</v>
      </c>
      <c r="F272">
        <v>65.78</v>
      </c>
      <c r="G272">
        <v>81.36</v>
      </c>
      <c r="H272">
        <v>85.94</v>
      </c>
      <c r="I272">
        <v>76.010000000000005</v>
      </c>
      <c r="J272">
        <v>92.35</v>
      </c>
      <c r="K272">
        <v>87.67</v>
      </c>
      <c r="L272">
        <v>71.680000000000007</v>
      </c>
      <c r="M272">
        <v>53.46</v>
      </c>
      <c r="N272">
        <v>100</v>
      </c>
      <c r="O272">
        <v>66.94</v>
      </c>
      <c r="P272">
        <v>81.56</v>
      </c>
      <c r="Q272">
        <v>83.87</v>
      </c>
      <c r="R272">
        <v>52.73</v>
      </c>
      <c r="S272">
        <v>81.19</v>
      </c>
      <c r="T272">
        <v>71.81</v>
      </c>
      <c r="U272">
        <v>70.099999999999994</v>
      </c>
      <c r="V272">
        <v>100</v>
      </c>
      <c r="W272">
        <v>77.12</v>
      </c>
      <c r="X272">
        <v>76.77</v>
      </c>
    </row>
    <row r="273" spans="1:24" x14ac:dyDescent="0.25">
      <c r="A273">
        <v>272</v>
      </c>
      <c r="B273">
        <v>68.98</v>
      </c>
      <c r="C273">
        <v>92.64</v>
      </c>
      <c r="D273">
        <v>91.66</v>
      </c>
      <c r="E273">
        <v>100</v>
      </c>
      <c r="F273">
        <v>58.55</v>
      </c>
      <c r="G273">
        <v>44.81</v>
      </c>
      <c r="H273">
        <v>90.87</v>
      </c>
      <c r="I273">
        <v>62.6</v>
      </c>
      <c r="J273">
        <v>86.81</v>
      </c>
      <c r="K273">
        <v>67.709999999999994</v>
      </c>
      <c r="L273">
        <v>83.05</v>
      </c>
      <c r="M273">
        <v>62.48</v>
      </c>
      <c r="N273">
        <v>94.44</v>
      </c>
      <c r="O273">
        <v>68.64</v>
      </c>
      <c r="P273">
        <v>79.39</v>
      </c>
      <c r="Q273">
        <v>76.42</v>
      </c>
      <c r="R273">
        <v>63.43</v>
      </c>
      <c r="S273">
        <v>63.01</v>
      </c>
      <c r="T273">
        <v>87.98</v>
      </c>
      <c r="U273">
        <v>61.29</v>
      </c>
      <c r="V273">
        <v>82.42</v>
      </c>
      <c r="W273">
        <v>73.790000000000006</v>
      </c>
      <c r="X273">
        <v>64.2</v>
      </c>
    </row>
    <row r="274" spans="1:24" x14ac:dyDescent="0.25">
      <c r="A274">
        <v>273</v>
      </c>
      <c r="B274">
        <v>46.52</v>
      </c>
      <c r="C274">
        <v>100</v>
      </c>
      <c r="D274">
        <v>70.59</v>
      </c>
      <c r="E274">
        <v>81.27</v>
      </c>
      <c r="F274">
        <v>69.81</v>
      </c>
      <c r="G274">
        <v>80.77</v>
      </c>
      <c r="H274">
        <v>82.8</v>
      </c>
      <c r="I274">
        <v>45.74</v>
      </c>
      <c r="J274">
        <v>100</v>
      </c>
      <c r="K274">
        <v>83.55</v>
      </c>
      <c r="L274">
        <v>92.3</v>
      </c>
      <c r="M274">
        <v>73.099999999999994</v>
      </c>
      <c r="N274">
        <v>75.64</v>
      </c>
      <c r="O274">
        <v>61.77</v>
      </c>
      <c r="P274">
        <v>65.12</v>
      </c>
      <c r="Q274">
        <v>69.59</v>
      </c>
      <c r="R274">
        <v>61.91</v>
      </c>
      <c r="S274">
        <v>70.88</v>
      </c>
      <c r="T274">
        <v>71.53</v>
      </c>
      <c r="U274">
        <v>56.79</v>
      </c>
      <c r="V274">
        <v>90.79</v>
      </c>
      <c r="W274">
        <v>92.05</v>
      </c>
      <c r="X274">
        <v>73.92</v>
      </c>
    </row>
    <row r="275" spans="1:24" x14ac:dyDescent="0.25">
      <c r="A275">
        <v>274</v>
      </c>
      <c r="B275">
        <v>85.82</v>
      </c>
      <c r="C275">
        <v>74</v>
      </c>
      <c r="D275">
        <v>79</v>
      </c>
      <c r="E275">
        <v>81.92</v>
      </c>
      <c r="F275">
        <v>67.59</v>
      </c>
      <c r="G275">
        <v>65.92</v>
      </c>
      <c r="H275">
        <v>61.99</v>
      </c>
      <c r="I275">
        <v>76.36</v>
      </c>
      <c r="J275">
        <v>100</v>
      </c>
      <c r="K275">
        <v>69.930000000000007</v>
      </c>
      <c r="L275">
        <v>74.349999999999994</v>
      </c>
      <c r="M275">
        <v>46.68</v>
      </c>
      <c r="N275">
        <v>78.739999999999995</v>
      </c>
      <c r="O275">
        <v>71.72</v>
      </c>
      <c r="P275">
        <v>61.13</v>
      </c>
      <c r="Q275">
        <v>75.16</v>
      </c>
      <c r="R275">
        <v>65.81</v>
      </c>
      <c r="S275">
        <v>80.66</v>
      </c>
      <c r="T275">
        <v>65.33</v>
      </c>
      <c r="U275">
        <v>77.680000000000007</v>
      </c>
      <c r="V275">
        <v>100</v>
      </c>
      <c r="W275">
        <v>100</v>
      </c>
      <c r="X275">
        <v>64.7</v>
      </c>
    </row>
    <row r="276" spans="1:24" x14ac:dyDescent="0.25">
      <c r="A276">
        <v>275</v>
      </c>
      <c r="B276">
        <v>85.84</v>
      </c>
      <c r="C276">
        <v>98.46</v>
      </c>
      <c r="D276">
        <v>94.93</v>
      </c>
      <c r="E276">
        <v>100</v>
      </c>
      <c r="F276">
        <v>75.33</v>
      </c>
      <c r="G276">
        <v>66.87</v>
      </c>
      <c r="H276">
        <v>86.04</v>
      </c>
      <c r="I276">
        <v>85</v>
      </c>
      <c r="J276">
        <v>100</v>
      </c>
      <c r="K276">
        <v>57.28</v>
      </c>
      <c r="L276">
        <v>75.77</v>
      </c>
      <c r="M276">
        <v>59.16</v>
      </c>
      <c r="N276">
        <v>100</v>
      </c>
      <c r="O276">
        <v>56.31</v>
      </c>
      <c r="P276">
        <v>76.3</v>
      </c>
      <c r="Q276">
        <v>75.739999999999995</v>
      </c>
      <c r="R276">
        <v>71.510000000000005</v>
      </c>
      <c r="S276">
        <v>81.23</v>
      </c>
      <c r="T276">
        <v>78.37</v>
      </c>
      <c r="U276">
        <v>66.599999999999994</v>
      </c>
      <c r="V276">
        <v>79.23</v>
      </c>
      <c r="W276">
        <v>86.69</v>
      </c>
      <c r="X276">
        <v>60.49</v>
      </c>
    </row>
    <row r="277" spans="1:24" x14ac:dyDescent="0.25">
      <c r="A277">
        <v>276</v>
      </c>
      <c r="B277">
        <v>71.040000000000006</v>
      </c>
      <c r="C277">
        <v>90.17</v>
      </c>
      <c r="D277">
        <v>100</v>
      </c>
      <c r="E277">
        <v>100</v>
      </c>
      <c r="F277">
        <v>61.14</v>
      </c>
      <c r="G277">
        <v>90.67</v>
      </c>
      <c r="H277">
        <v>86.55</v>
      </c>
      <c r="I277">
        <v>73.25</v>
      </c>
      <c r="J277">
        <v>95.07</v>
      </c>
      <c r="K277">
        <v>74.48</v>
      </c>
      <c r="L277">
        <v>73.33</v>
      </c>
      <c r="M277">
        <v>55.61</v>
      </c>
      <c r="N277">
        <v>100</v>
      </c>
      <c r="O277">
        <v>74.099999999999994</v>
      </c>
      <c r="P277">
        <v>92.38</v>
      </c>
      <c r="Q277">
        <v>89.51</v>
      </c>
      <c r="R277">
        <v>66.260000000000005</v>
      </c>
      <c r="S277">
        <v>74.739999999999995</v>
      </c>
      <c r="T277">
        <v>68.59</v>
      </c>
      <c r="U277">
        <v>59.41</v>
      </c>
      <c r="V277">
        <v>70.98</v>
      </c>
      <c r="W277">
        <v>80.91</v>
      </c>
      <c r="X277">
        <v>76.95</v>
      </c>
    </row>
    <row r="278" spans="1:24" x14ac:dyDescent="0.25">
      <c r="A278">
        <v>277</v>
      </c>
      <c r="B278">
        <v>79.19</v>
      </c>
      <c r="C278">
        <v>74.819999999999993</v>
      </c>
      <c r="D278">
        <v>100</v>
      </c>
      <c r="E278">
        <v>53.74</v>
      </c>
      <c r="F278">
        <v>47.88</v>
      </c>
      <c r="G278">
        <v>57.3</v>
      </c>
      <c r="H278">
        <v>80.069999999999993</v>
      </c>
      <c r="I278">
        <v>92.97</v>
      </c>
      <c r="J278">
        <v>85.18</v>
      </c>
      <c r="K278">
        <v>77.459999999999994</v>
      </c>
      <c r="L278">
        <v>74.239999999999995</v>
      </c>
      <c r="M278">
        <v>68.33</v>
      </c>
      <c r="N278">
        <v>65.7</v>
      </c>
      <c r="O278">
        <v>56.71</v>
      </c>
      <c r="P278">
        <v>73.290000000000006</v>
      </c>
      <c r="Q278">
        <v>57.13</v>
      </c>
      <c r="R278">
        <v>49.71</v>
      </c>
      <c r="S278">
        <v>44.78</v>
      </c>
      <c r="T278">
        <v>68.14</v>
      </c>
      <c r="U278">
        <v>63.34</v>
      </c>
      <c r="V278">
        <v>95.54</v>
      </c>
      <c r="W278">
        <v>86.48</v>
      </c>
      <c r="X278">
        <v>75.48</v>
      </c>
    </row>
    <row r="279" spans="1:24" x14ac:dyDescent="0.25">
      <c r="A279">
        <v>278</v>
      </c>
      <c r="B279">
        <v>79.95</v>
      </c>
      <c r="C279">
        <v>77.59</v>
      </c>
      <c r="D279">
        <v>91.85</v>
      </c>
      <c r="E279">
        <v>87.77</v>
      </c>
      <c r="F279">
        <v>80.08</v>
      </c>
      <c r="G279">
        <v>80.33</v>
      </c>
      <c r="H279">
        <v>73.27</v>
      </c>
      <c r="I279">
        <v>68.61</v>
      </c>
      <c r="J279">
        <v>100</v>
      </c>
      <c r="K279">
        <v>70.19</v>
      </c>
      <c r="L279">
        <v>82.71</v>
      </c>
      <c r="M279">
        <v>54.07</v>
      </c>
      <c r="N279">
        <v>88.8</v>
      </c>
      <c r="O279">
        <v>68.989999999999995</v>
      </c>
      <c r="P279">
        <v>59.14</v>
      </c>
      <c r="Q279">
        <v>86.47</v>
      </c>
      <c r="R279">
        <v>91.3</v>
      </c>
      <c r="S279">
        <v>62.36</v>
      </c>
      <c r="T279">
        <v>62.45</v>
      </c>
      <c r="U279">
        <v>74.959999999999994</v>
      </c>
      <c r="V279">
        <v>92.47</v>
      </c>
      <c r="W279">
        <v>100</v>
      </c>
      <c r="X279">
        <v>77.150000000000006</v>
      </c>
    </row>
    <row r="280" spans="1:24" x14ac:dyDescent="0.25">
      <c r="A280">
        <v>279</v>
      </c>
      <c r="B280">
        <v>79.89</v>
      </c>
      <c r="C280">
        <v>85.25</v>
      </c>
      <c r="D280">
        <v>97.68</v>
      </c>
      <c r="E280">
        <v>93.49</v>
      </c>
      <c r="F280">
        <v>87.39</v>
      </c>
      <c r="G280">
        <v>66.510000000000005</v>
      </c>
      <c r="H280">
        <v>77.41</v>
      </c>
      <c r="I280">
        <v>82.67</v>
      </c>
      <c r="J280">
        <v>90.81</v>
      </c>
      <c r="K280">
        <v>79.19</v>
      </c>
      <c r="L280">
        <v>90.16</v>
      </c>
      <c r="M280">
        <v>63.36</v>
      </c>
      <c r="N280">
        <v>87.53</v>
      </c>
      <c r="O280">
        <v>88.33</v>
      </c>
      <c r="P280">
        <v>71.56</v>
      </c>
      <c r="Q280">
        <v>69.88</v>
      </c>
      <c r="R280">
        <v>57.68</v>
      </c>
      <c r="S280">
        <v>56.28</v>
      </c>
      <c r="T280">
        <v>53.01</v>
      </c>
      <c r="U280">
        <v>59.65</v>
      </c>
      <c r="V280">
        <v>62.48</v>
      </c>
      <c r="W280">
        <v>78.25</v>
      </c>
      <c r="X280">
        <v>92.01</v>
      </c>
    </row>
    <row r="281" spans="1:24" x14ac:dyDescent="0.25">
      <c r="A281">
        <v>280</v>
      </c>
      <c r="B281">
        <v>76.58</v>
      </c>
      <c r="C281">
        <v>100</v>
      </c>
      <c r="D281">
        <v>90.78</v>
      </c>
      <c r="E281">
        <v>100</v>
      </c>
      <c r="F281">
        <v>78.55</v>
      </c>
      <c r="G281">
        <v>60.81</v>
      </c>
      <c r="H281">
        <v>72.27</v>
      </c>
      <c r="I281">
        <v>90.42</v>
      </c>
      <c r="J281">
        <v>85.79</v>
      </c>
      <c r="K281">
        <v>81.95</v>
      </c>
      <c r="L281">
        <v>69.209999999999994</v>
      </c>
      <c r="M281">
        <v>71.48</v>
      </c>
      <c r="N281">
        <v>100</v>
      </c>
      <c r="O281">
        <v>70.349999999999994</v>
      </c>
      <c r="P281">
        <v>81.16</v>
      </c>
      <c r="Q281">
        <v>74.23</v>
      </c>
      <c r="R281">
        <v>56.56</v>
      </c>
      <c r="S281">
        <v>86.37</v>
      </c>
      <c r="T281">
        <v>65.73</v>
      </c>
      <c r="U281">
        <v>73.849999999999994</v>
      </c>
      <c r="V281">
        <v>75.430000000000007</v>
      </c>
      <c r="W281">
        <v>100</v>
      </c>
      <c r="X281">
        <v>62.32</v>
      </c>
    </row>
    <row r="282" spans="1:24" x14ac:dyDescent="0.25">
      <c r="A282">
        <v>281</v>
      </c>
      <c r="B282">
        <v>41.92</v>
      </c>
      <c r="C282">
        <v>84.92</v>
      </c>
      <c r="D282">
        <v>92.89</v>
      </c>
      <c r="E282">
        <v>100</v>
      </c>
      <c r="F282">
        <v>56.16</v>
      </c>
      <c r="G282">
        <v>72.33</v>
      </c>
      <c r="H282">
        <v>68.849999999999994</v>
      </c>
      <c r="I282">
        <v>95.27</v>
      </c>
      <c r="J282">
        <v>92.05</v>
      </c>
      <c r="K282">
        <v>70.91</v>
      </c>
      <c r="L282">
        <v>76.09</v>
      </c>
      <c r="M282">
        <v>64.09</v>
      </c>
      <c r="N282">
        <v>100</v>
      </c>
      <c r="O282">
        <v>66.08</v>
      </c>
      <c r="P282">
        <v>100</v>
      </c>
      <c r="Q282">
        <v>88.45</v>
      </c>
      <c r="R282">
        <v>51.59</v>
      </c>
      <c r="S282">
        <v>91.98</v>
      </c>
      <c r="T282">
        <v>64.930000000000007</v>
      </c>
      <c r="U282">
        <v>77.7</v>
      </c>
      <c r="V282">
        <v>67.22</v>
      </c>
      <c r="W282">
        <v>97.36</v>
      </c>
      <c r="X282">
        <v>63.74</v>
      </c>
    </row>
    <row r="283" spans="1:24" x14ac:dyDescent="0.25">
      <c r="A283">
        <v>282</v>
      </c>
      <c r="B283">
        <v>68.31</v>
      </c>
      <c r="C283">
        <v>71.19</v>
      </c>
      <c r="D283">
        <v>99.77</v>
      </c>
      <c r="E283">
        <v>100</v>
      </c>
      <c r="F283">
        <v>50.27</v>
      </c>
      <c r="G283">
        <v>72.67</v>
      </c>
      <c r="H283">
        <v>53.82</v>
      </c>
      <c r="I283">
        <v>79.81</v>
      </c>
      <c r="J283">
        <v>100</v>
      </c>
      <c r="K283">
        <v>34.409999999999997</v>
      </c>
      <c r="L283">
        <v>67.61</v>
      </c>
      <c r="M283">
        <v>69.77</v>
      </c>
      <c r="N283">
        <v>90.94</v>
      </c>
      <c r="O283">
        <v>63.62</v>
      </c>
      <c r="P283">
        <v>74.97</v>
      </c>
      <c r="Q283">
        <v>84.53</v>
      </c>
      <c r="R283">
        <v>74.540000000000006</v>
      </c>
      <c r="S283">
        <v>86.79</v>
      </c>
      <c r="T283">
        <v>56.95</v>
      </c>
      <c r="U283">
        <v>64.92</v>
      </c>
      <c r="V283">
        <v>73.180000000000007</v>
      </c>
      <c r="W283">
        <v>88.76</v>
      </c>
      <c r="X283">
        <v>76.64</v>
      </c>
    </row>
    <row r="284" spans="1:24" x14ac:dyDescent="0.25">
      <c r="A284">
        <v>283</v>
      </c>
      <c r="B284">
        <v>76.12</v>
      </c>
      <c r="C284">
        <v>90.27</v>
      </c>
      <c r="D284">
        <v>100</v>
      </c>
      <c r="E284">
        <v>90.05</v>
      </c>
      <c r="F284">
        <v>64.8</v>
      </c>
      <c r="G284">
        <v>66.989999999999995</v>
      </c>
      <c r="H284">
        <v>61.78</v>
      </c>
      <c r="I284">
        <v>91.99</v>
      </c>
      <c r="J284">
        <v>88.59</v>
      </c>
      <c r="K284">
        <v>73.87</v>
      </c>
      <c r="L284">
        <v>79.489999999999995</v>
      </c>
      <c r="M284">
        <v>74.59</v>
      </c>
      <c r="N284">
        <v>64.53</v>
      </c>
      <c r="O284">
        <v>79.25</v>
      </c>
      <c r="P284">
        <v>89.9</v>
      </c>
      <c r="Q284">
        <v>77.02</v>
      </c>
      <c r="R284">
        <v>53.84</v>
      </c>
      <c r="S284">
        <v>79.14</v>
      </c>
      <c r="T284">
        <v>74.48</v>
      </c>
      <c r="U284">
        <v>69.69</v>
      </c>
      <c r="V284">
        <v>88.05</v>
      </c>
      <c r="W284">
        <v>100</v>
      </c>
      <c r="X284">
        <v>61.49</v>
      </c>
    </row>
    <row r="285" spans="1:24" x14ac:dyDescent="0.25">
      <c r="A285">
        <v>284</v>
      </c>
      <c r="B285">
        <v>82.52</v>
      </c>
      <c r="C285">
        <v>90.69</v>
      </c>
      <c r="D285">
        <v>100</v>
      </c>
      <c r="E285">
        <v>57.15</v>
      </c>
      <c r="F285">
        <v>72.02</v>
      </c>
      <c r="G285">
        <v>67.14</v>
      </c>
      <c r="H285">
        <v>87.03</v>
      </c>
      <c r="I285">
        <v>61.22</v>
      </c>
      <c r="J285">
        <v>90.2</v>
      </c>
      <c r="K285">
        <v>79.010000000000005</v>
      </c>
      <c r="L285">
        <v>81.709999999999994</v>
      </c>
      <c r="M285">
        <v>67.239999999999995</v>
      </c>
      <c r="N285">
        <v>57.1</v>
      </c>
      <c r="O285">
        <v>69.05</v>
      </c>
      <c r="P285">
        <v>91.8</v>
      </c>
      <c r="Q285">
        <v>87.77</v>
      </c>
      <c r="R285">
        <v>53.86</v>
      </c>
      <c r="S285">
        <v>67.09</v>
      </c>
      <c r="T285">
        <v>70.180000000000007</v>
      </c>
      <c r="U285">
        <v>61.19</v>
      </c>
      <c r="V285">
        <v>83.28</v>
      </c>
      <c r="W285">
        <v>66.42</v>
      </c>
      <c r="X285">
        <v>89.06</v>
      </c>
    </row>
    <row r="286" spans="1:24" x14ac:dyDescent="0.25">
      <c r="A286">
        <v>285</v>
      </c>
      <c r="B286">
        <v>70.81</v>
      </c>
      <c r="C286">
        <v>94.82</v>
      </c>
      <c r="D286">
        <v>97.24</v>
      </c>
      <c r="E286">
        <v>72.150000000000006</v>
      </c>
      <c r="F286">
        <v>68.66</v>
      </c>
      <c r="G286">
        <v>70.75</v>
      </c>
      <c r="H286">
        <v>69.989999999999995</v>
      </c>
      <c r="I286">
        <v>69.86</v>
      </c>
      <c r="J286">
        <v>96.63</v>
      </c>
      <c r="K286">
        <v>79.14</v>
      </c>
      <c r="L286">
        <v>83.88</v>
      </c>
      <c r="M286">
        <v>63.59</v>
      </c>
      <c r="N286">
        <v>61.21</v>
      </c>
      <c r="O286">
        <v>78.41</v>
      </c>
      <c r="P286">
        <v>75.989999999999995</v>
      </c>
      <c r="Q286">
        <v>94.91</v>
      </c>
      <c r="R286">
        <v>63.99</v>
      </c>
      <c r="S286">
        <v>76.64</v>
      </c>
      <c r="T286">
        <v>62.49</v>
      </c>
      <c r="U286">
        <v>71.06</v>
      </c>
      <c r="V286">
        <v>78.37</v>
      </c>
      <c r="W286">
        <v>90.03</v>
      </c>
      <c r="X286">
        <v>55.63</v>
      </c>
    </row>
    <row r="287" spans="1:24" x14ac:dyDescent="0.25">
      <c r="A287">
        <v>286</v>
      </c>
      <c r="B287">
        <v>61.77</v>
      </c>
      <c r="C287">
        <v>100</v>
      </c>
      <c r="D287">
        <v>92.83</v>
      </c>
      <c r="E287">
        <v>77.27</v>
      </c>
      <c r="F287">
        <v>79.180000000000007</v>
      </c>
      <c r="G287">
        <v>76.55</v>
      </c>
      <c r="H287">
        <v>90.9</v>
      </c>
      <c r="I287">
        <v>62.82</v>
      </c>
      <c r="J287">
        <v>81.599999999999994</v>
      </c>
      <c r="K287">
        <v>73.09</v>
      </c>
      <c r="L287">
        <v>90.22</v>
      </c>
      <c r="M287">
        <v>68.78</v>
      </c>
      <c r="N287">
        <v>100</v>
      </c>
      <c r="O287">
        <v>76.58</v>
      </c>
      <c r="P287">
        <v>69.790000000000006</v>
      </c>
      <c r="Q287">
        <v>60.22</v>
      </c>
      <c r="R287">
        <v>59.7</v>
      </c>
      <c r="S287">
        <v>75.94</v>
      </c>
      <c r="T287">
        <v>66</v>
      </c>
      <c r="U287">
        <v>68.7</v>
      </c>
      <c r="V287">
        <v>72.510000000000005</v>
      </c>
      <c r="W287">
        <v>100</v>
      </c>
      <c r="X287">
        <v>67.08</v>
      </c>
    </row>
    <row r="288" spans="1:24" x14ac:dyDescent="0.25">
      <c r="A288">
        <v>287</v>
      </c>
      <c r="B288">
        <v>49.49</v>
      </c>
      <c r="C288">
        <v>69.849999999999994</v>
      </c>
      <c r="D288">
        <v>92.42</v>
      </c>
      <c r="E288">
        <v>95.64</v>
      </c>
      <c r="F288">
        <v>52.07</v>
      </c>
      <c r="G288">
        <v>74.8</v>
      </c>
      <c r="H288">
        <v>69.84</v>
      </c>
      <c r="I288">
        <v>81.13</v>
      </c>
      <c r="J288">
        <v>87.08</v>
      </c>
      <c r="K288">
        <v>69.55</v>
      </c>
      <c r="L288">
        <v>60.77</v>
      </c>
      <c r="M288">
        <v>70.650000000000006</v>
      </c>
      <c r="N288">
        <v>100</v>
      </c>
      <c r="O288">
        <v>72.81</v>
      </c>
      <c r="P288">
        <v>78.150000000000006</v>
      </c>
      <c r="Q288">
        <v>79.650000000000006</v>
      </c>
      <c r="R288">
        <v>53.96</v>
      </c>
      <c r="S288">
        <v>57.54</v>
      </c>
      <c r="T288">
        <v>75.55</v>
      </c>
      <c r="U288">
        <v>76.040000000000006</v>
      </c>
      <c r="V288">
        <v>67.48</v>
      </c>
      <c r="W288">
        <v>100</v>
      </c>
      <c r="X288">
        <v>73.23</v>
      </c>
    </row>
    <row r="289" spans="1:24" x14ac:dyDescent="0.25">
      <c r="A289">
        <v>288</v>
      </c>
      <c r="B289">
        <v>73.16</v>
      </c>
      <c r="C289">
        <v>98.06</v>
      </c>
      <c r="D289">
        <v>94.01</v>
      </c>
      <c r="E289">
        <v>95.16</v>
      </c>
      <c r="F289">
        <v>81.44</v>
      </c>
      <c r="G289">
        <v>77.75</v>
      </c>
      <c r="H289">
        <v>71.45</v>
      </c>
      <c r="I289">
        <v>79.31</v>
      </c>
      <c r="J289">
        <v>88.19</v>
      </c>
      <c r="K289">
        <v>75.680000000000007</v>
      </c>
      <c r="L289">
        <v>72.03</v>
      </c>
      <c r="M289">
        <v>67.75</v>
      </c>
      <c r="N289">
        <v>95.82</v>
      </c>
      <c r="O289">
        <v>64.010000000000005</v>
      </c>
      <c r="P289">
        <v>77.27</v>
      </c>
      <c r="Q289">
        <v>92.64</v>
      </c>
      <c r="R289">
        <v>55.15</v>
      </c>
      <c r="S289">
        <v>54.25</v>
      </c>
      <c r="T289">
        <v>71.89</v>
      </c>
      <c r="U289">
        <v>69.88</v>
      </c>
      <c r="V289">
        <v>95.13</v>
      </c>
      <c r="W289">
        <v>88.36</v>
      </c>
      <c r="X289">
        <v>84.57</v>
      </c>
    </row>
    <row r="290" spans="1:24" x14ac:dyDescent="0.25">
      <c r="A290">
        <v>289</v>
      </c>
      <c r="B290">
        <v>81.34</v>
      </c>
      <c r="C290">
        <v>91.42</v>
      </c>
      <c r="D290">
        <v>100</v>
      </c>
      <c r="E290">
        <v>100</v>
      </c>
      <c r="F290">
        <v>64.56</v>
      </c>
      <c r="G290">
        <v>98.47</v>
      </c>
      <c r="H290">
        <v>64.319999999999993</v>
      </c>
      <c r="I290">
        <v>78.84</v>
      </c>
      <c r="J290">
        <v>99.84</v>
      </c>
      <c r="K290">
        <v>62.24</v>
      </c>
      <c r="L290">
        <v>66.59</v>
      </c>
      <c r="M290">
        <v>76.61</v>
      </c>
      <c r="N290">
        <v>100</v>
      </c>
      <c r="O290">
        <v>76.12</v>
      </c>
      <c r="P290">
        <v>69.22</v>
      </c>
      <c r="Q290">
        <v>93.32</v>
      </c>
      <c r="R290">
        <v>75.19</v>
      </c>
      <c r="S290">
        <v>73.19</v>
      </c>
      <c r="T290">
        <v>64.31</v>
      </c>
      <c r="U290">
        <v>71.97</v>
      </c>
      <c r="V290">
        <v>80.83</v>
      </c>
      <c r="W290">
        <v>78.59</v>
      </c>
      <c r="X290">
        <v>73.23</v>
      </c>
    </row>
    <row r="291" spans="1:24" x14ac:dyDescent="0.25">
      <c r="A291">
        <v>290</v>
      </c>
      <c r="B291">
        <v>90.42</v>
      </c>
      <c r="C291">
        <v>99.88</v>
      </c>
      <c r="D291">
        <v>74.38</v>
      </c>
      <c r="E291">
        <v>99.77</v>
      </c>
      <c r="F291">
        <v>80.959999999999994</v>
      </c>
      <c r="G291">
        <v>90.37</v>
      </c>
      <c r="H291">
        <v>70.540000000000006</v>
      </c>
      <c r="I291">
        <v>62.95</v>
      </c>
      <c r="J291">
        <v>100</v>
      </c>
      <c r="K291">
        <v>57.54</v>
      </c>
      <c r="L291">
        <v>73.08</v>
      </c>
      <c r="M291">
        <v>74.489999999999995</v>
      </c>
      <c r="N291">
        <v>81.94</v>
      </c>
      <c r="O291">
        <v>76.66</v>
      </c>
      <c r="P291">
        <v>92.06</v>
      </c>
      <c r="Q291">
        <v>79.81</v>
      </c>
      <c r="R291">
        <v>59.66</v>
      </c>
      <c r="S291">
        <v>53.7</v>
      </c>
      <c r="T291">
        <v>80.150000000000006</v>
      </c>
      <c r="U291">
        <v>75.7</v>
      </c>
      <c r="V291">
        <v>57.99</v>
      </c>
      <c r="W291">
        <v>71.349999999999994</v>
      </c>
      <c r="X291">
        <v>52.6</v>
      </c>
    </row>
    <row r="292" spans="1:24" x14ac:dyDescent="0.25">
      <c r="A292">
        <v>291</v>
      </c>
      <c r="B292">
        <v>71.48</v>
      </c>
      <c r="C292">
        <v>87.99</v>
      </c>
      <c r="D292">
        <v>90.46</v>
      </c>
      <c r="E292">
        <v>73.790000000000006</v>
      </c>
      <c r="F292">
        <v>69.510000000000005</v>
      </c>
      <c r="G292">
        <v>81.28</v>
      </c>
      <c r="H292">
        <v>77.040000000000006</v>
      </c>
      <c r="I292">
        <v>67.37</v>
      </c>
      <c r="J292">
        <v>91.61</v>
      </c>
      <c r="K292">
        <v>78.22</v>
      </c>
      <c r="L292">
        <v>61.07</v>
      </c>
      <c r="M292">
        <v>67.63</v>
      </c>
      <c r="N292">
        <v>94.59</v>
      </c>
      <c r="O292">
        <v>59.48</v>
      </c>
      <c r="P292">
        <v>78.86</v>
      </c>
      <c r="Q292">
        <v>83.77</v>
      </c>
      <c r="R292">
        <v>57.61</v>
      </c>
      <c r="S292">
        <v>64.84</v>
      </c>
      <c r="T292">
        <v>66.78</v>
      </c>
      <c r="U292">
        <v>72.28</v>
      </c>
      <c r="V292">
        <v>93.2</v>
      </c>
      <c r="W292">
        <v>100</v>
      </c>
      <c r="X292">
        <v>57.87</v>
      </c>
    </row>
    <row r="293" spans="1:24" x14ac:dyDescent="0.25">
      <c r="A293">
        <v>292</v>
      </c>
      <c r="B293">
        <v>61.23</v>
      </c>
      <c r="C293">
        <v>100</v>
      </c>
      <c r="D293">
        <v>100</v>
      </c>
      <c r="E293">
        <v>100</v>
      </c>
      <c r="F293">
        <v>71.819999999999993</v>
      </c>
      <c r="G293">
        <v>82.93</v>
      </c>
      <c r="H293">
        <v>85.68</v>
      </c>
      <c r="I293">
        <v>66.760000000000005</v>
      </c>
      <c r="J293">
        <v>88.53</v>
      </c>
      <c r="K293">
        <v>72.58</v>
      </c>
      <c r="L293">
        <v>73.06</v>
      </c>
      <c r="M293">
        <v>61.4</v>
      </c>
      <c r="N293">
        <v>84.73</v>
      </c>
      <c r="O293">
        <v>77.94</v>
      </c>
      <c r="P293">
        <v>59.77</v>
      </c>
      <c r="Q293">
        <v>61.68</v>
      </c>
      <c r="R293">
        <v>57.14</v>
      </c>
      <c r="S293">
        <v>80.77</v>
      </c>
      <c r="T293">
        <v>69.45</v>
      </c>
      <c r="U293">
        <v>72.95</v>
      </c>
      <c r="V293">
        <v>76.489999999999995</v>
      </c>
      <c r="W293">
        <v>100</v>
      </c>
      <c r="X293">
        <v>69.819999999999993</v>
      </c>
    </row>
    <row r="294" spans="1:24" x14ac:dyDescent="0.25">
      <c r="A294">
        <v>293</v>
      </c>
      <c r="B294">
        <v>68.77</v>
      </c>
      <c r="C294">
        <v>100</v>
      </c>
      <c r="D294">
        <v>82.23</v>
      </c>
      <c r="E294">
        <v>82.77</v>
      </c>
      <c r="F294">
        <v>61.16</v>
      </c>
      <c r="G294">
        <v>79.099999999999994</v>
      </c>
      <c r="H294">
        <v>78.38</v>
      </c>
      <c r="I294">
        <v>90.35</v>
      </c>
      <c r="J294">
        <v>85.16</v>
      </c>
      <c r="K294">
        <v>60.03</v>
      </c>
      <c r="L294">
        <v>82.14</v>
      </c>
      <c r="M294">
        <v>43.19</v>
      </c>
      <c r="N294">
        <v>60.34</v>
      </c>
      <c r="O294">
        <v>69.03</v>
      </c>
      <c r="P294">
        <v>57.46</v>
      </c>
      <c r="Q294">
        <v>94.04</v>
      </c>
      <c r="R294">
        <v>63.67</v>
      </c>
      <c r="S294">
        <v>75.87</v>
      </c>
      <c r="T294">
        <v>54.72</v>
      </c>
      <c r="U294">
        <v>77.28</v>
      </c>
      <c r="V294">
        <v>82.62</v>
      </c>
      <c r="W294">
        <v>94.49</v>
      </c>
      <c r="X294">
        <v>71.52</v>
      </c>
    </row>
    <row r="295" spans="1:24" x14ac:dyDescent="0.25">
      <c r="A295">
        <v>294</v>
      </c>
      <c r="B295">
        <v>52.45</v>
      </c>
      <c r="C295">
        <v>83.1</v>
      </c>
      <c r="D295">
        <v>83.54</v>
      </c>
      <c r="E295">
        <v>78.34</v>
      </c>
      <c r="F295">
        <v>90.52</v>
      </c>
      <c r="G295">
        <v>80.13</v>
      </c>
      <c r="H295">
        <v>75.709999999999994</v>
      </c>
      <c r="I295">
        <v>88.75</v>
      </c>
      <c r="J295">
        <v>91.14</v>
      </c>
      <c r="K295">
        <v>70.13</v>
      </c>
      <c r="L295">
        <v>85.45</v>
      </c>
      <c r="M295">
        <v>67.260000000000005</v>
      </c>
      <c r="N295">
        <v>98.28</v>
      </c>
      <c r="O295">
        <v>62.39</v>
      </c>
      <c r="P295">
        <v>79.989999999999995</v>
      </c>
      <c r="Q295">
        <v>83</v>
      </c>
      <c r="R295">
        <v>81.819999999999993</v>
      </c>
      <c r="S295">
        <v>91.84</v>
      </c>
      <c r="T295">
        <v>71.61</v>
      </c>
      <c r="U295">
        <v>75</v>
      </c>
      <c r="V295">
        <v>78.53</v>
      </c>
      <c r="W295">
        <v>100</v>
      </c>
      <c r="X295">
        <v>44.58</v>
      </c>
    </row>
    <row r="296" spans="1:24" x14ac:dyDescent="0.25">
      <c r="A296">
        <v>295</v>
      </c>
      <c r="B296">
        <v>47.23</v>
      </c>
      <c r="C296">
        <v>93.18</v>
      </c>
      <c r="D296">
        <v>94.91</v>
      </c>
      <c r="E296">
        <v>76</v>
      </c>
      <c r="F296">
        <v>67.010000000000005</v>
      </c>
      <c r="G296">
        <v>79.91</v>
      </c>
      <c r="H296">
        <v>75.89</v>
      </c>
      <c r="I296">
        <v>61.37</v>
      </c>
      <c r="J296">
        <v>96.59</v>
      </c>
      <c r="K296">
        <v>69.37</v>
      </c>
      <c r="L296">
        <v>77.58</v>
      </c>
      <c r="M296">
        <v>61.09</v>
      </c>
      <c r="N296">
        <v>72.260000000000005</v>
      </c>
      <c r="O296">
        <v>67.900000000000006</v>
      </c>
      <c r="P296">
        <v>75.489999999999995</v>
      </c>
      <c r="Q296">
        <v>94.71</v>
      </c>
      <c r="R296">
        <v>76.91</v>
      </c>
      <c r="S296">
        <v>58.09</v>
      </c>
      <c r="T296">
        <v>68.02</v>
      </c>
      <c r="U296">
        <v>73.84</v>
      </c>
      <c r="V296">
        <v>78.11</v>
      </c>
      <c r="W296">
        <v>98.18</v>
      </c>
      <c r="X296">
        <v>76.3</v>
      </c>
    </row>
    <row r="297" spans="1:24" x14ac:dyDescent="0.25">
      <c r="A297">
        <v>296</v>
      </c>
      <c r="B297">
        <v>72.47</v>
      </c>
      <c r="C297">
        <v>82.4</v>
      </c>
      <c r="D297">
        <v>82.82</v>
      </c>
      <c r="E297">
        <v>81.52</v>
      </c>
      <c r="F297">
        <v>71.430000000000007</v>
      </c>
      <c r="G297">
        <v>75.900000000000006</v>
      </c>
      <c r="H297">
        <v>72.08</v>
      </c>
      <c r="I297">
        <v>70.959999999999994</v>
      </c>
      <c r="J297">
        <v>79.06</v>
      </c>
      <c r="K297">
        <v>63.81</v>
      </c>
      <c r="L297">
        <v>75.97</v>
      </c>
      <c r="M297">
        <v>56.24</v>
      </c>
      <c r="N297">
        <v>73.33</v>
      </c>
      <c r="O297">
        <v>64.88</v>
      </c>
      <c r="P297">
        <v>79.86</v>
      </c>
      <c r="Q297">
        <v>96.53</v>
      </c>
      <c r="R297">
        <v>52.17</v>
      </c>
      <c r="S297">
        <v>77.3</v>
      </c>
      <c r="T297">
        <v>69.430000000000007</v>
      </c>
      <c r="U297">
        <v>81.7</v>
      </c>
      <c r="V297">
        <v>100</v>
      </c>
      <c r="W297">
        <v>100</v>
      </c>
      <c r="X297">
        <v>78.89</v>
      </c>
    </row>
    <row r="298" spans="1:24" x14ac:dyDescent="0.25">
      <c r="A298">
        <v>297</v>
      </c>
      <c r="B298">
        <v>64.400000000000006</v>
      </c>
      <c r="C298">
        <v>89.55</v>
      </c>
      <c r="D298">
        <v>76.930000000000007</v>
      </c>
      <c r="E298">
        <v>100</v>
      </c>
      <c r="F298">
        <v>88.31</v>
      </c>
      <c r="G298">
        <v>73.28</v>
      </c>
      <c r="H298">
        <v>67.760000000000005</v>
      </c>
      <c r="I298">
        <v>68.31</v>
      </c>
      <c r="J298">
        <v>64.92</v>
      </c>
      <c r="K298">
        <v>71.260000000000005</v>
      </c>
      <c r="L298">
        <v>97.02</v>
      </c>
      <c r="M298">
        <v>52.31</v>
      </c>
      <c r="N298">
        <v>73.709999999999994</v>
      </c>
      <c r="O298">
        <v>61.19</v>
      </c>
      <c r="P298">
        <v>63.72</v>
      </c>
      <c r="Q298">
        <v>81.93</v>
      </c>
      <c r="R298">
        <v>72.73</v>
      </c>
      <c r="S298">
        <v>83.61</v>
      </c>
      <c r="T298">
        <v>70.53</v>
      </c>
      <c r="U298">
        <v>72.59</v>
      </c>
      <c r="V298">
        <v>79.13</v>
      </c>
      <c r="W298">
        <v>96.05</v>
      </c>
      <c r="X298">
        <v>75.540000000000006</v>
      </c>
    </row>
    <row r="299" spans="1:24" x14ac:dyDescent="0.25">
      <c r="A299">
        <v>298</v>
      </c>
      <c r="B299">
        <v>59.55</v>
      </c>
      <c r="C299">
        <v>100</v>
      </c>
      <c r="D299">
        <v>100</v>
      </c>
      <c r="E299">
        <v>100</v>
      </c>
      <c r="F299">
        <v>46.29</v>
      </c>
      <c r="G299">
        <v>68.58</v>
      </c>
      <c r="H299">
        <v>73.819999999999993</v>
      </c>
      <c r="I299">
        <v>87.05</v>
      </c>
      <c r="J299">
        <v>97.04</v>
      </c>
      <c r="K299">
        <v>67.95</v>
      </c>
      <c r="L299">
        <v>80.19</v>
      </c>
      <c r="M299">
        <v>62.57</v>
      </c>
      <c r="N299">
        <v>99.09</v>
      </c>
      <c r="O299">
        <v>54.79</v>
      </c>
      <c r="P299">
        <v>94.98</v>
      </c>
      <c r="Q299">
        <v>79.17</v>
      </c>
      <c r="R299">
        <v>76.61</v>
      </c>
      <c r="S299">
        <v>75.83</v>
      </c>
      <c r="T299">
        <v>61.46</v>
      </c>
      <c r="U299">
        <v>73.17</v>
      </c>
      <c r="V299">
        <v>92.37</v>
      </c>
      <c r="W299">
        <v>88.22</v>
      </c>
      <c r="X299">
        <v>68.489999999999995</v>
      </c>
    </row>
    <row r="300" spans="1:24" x14ac:dyDescent="0.25">
      <c r="A300">
        <v>299</v>
      </c>
      <c r="B300">
        <v>52.86</v>
      </c>
      <c r="C300">
        <v>100</v>
      </c>
      <c r="D300">
        <v>91.12</v>
      </c>
      <c r="E300">
        <v>79.27</v>
      </c>
      <c r="F300">
        <v>84.41</v>
      </c>
      <c r="G300">
        <v>71.78</v>
      </c>
      <c r="H300">
        <v>80.12</v>
      </c>
      <c r="I300">
        <v>73.64</v>
      </c>
      <c r="J300">
        <v>93.01</v>
      </c>
      <c r="K300">
        <v>68.83</v>
      </c>
      <c r="L300">
        <v>84.03</v>
      </c>
      <c r="M300">
        <v>59.39</v>
      </c>
      <c r="N300">
        <v>90.33</v>
      </c>
      <c r="O300">
        <v>68.430000000000007</v>
      </c>
      <c r="P300">
        <v>75.709999999999994</v>
      </c>
      <c r="Q300">
        <v>88.09</v>
      </c>
      <c r="R300">
        <v>74.349999999999994</v>
      </c>
      <c r="S300">
        <v>83.37</v>
      </c>
      <c r="T300">
        <v>71.86</v>
      </c>
      <c r="U300">
        <v>65.16</v>
      </c>
      <c r="V300">
        <v>90.32</v>
      </c>
      <c r="W300">
        <v>100</v>
      </c>
      <c r="X300">
        <v>57.79</v>
      </c>
    </row>
    <row r="301" spans="1:24" x14ac:dyDescent="0.25">
      <c r="A301">
        <v>300</v>
      </c>
      <c r="B301">
        <v>43.45</v>
      </c>
      <c r="C301">
        <v>92.4</v>
      </c>
      <c r="D301">
        <v>100</v>
      </c>
      <c r="E301">
        <v>95.13</v>
      </c>
      <c r="F301">
        <v>64.58</v>
      </c>
      <c r="G301">
        <v>79.14</v>
      </c>
      <c r="H301">
        <v>92.02</v>
      </c>
      <c r="I301">
        <v>80.349999999999994</v>
      </c>
      <c r="J301">
        <v>96.71</v>
      </c>
      <c r="K301">
        <v>78.47</v>
      </c>
      <c r="L301">
        <v>83.2</v>
      </c>
      <c r="M301">
        <v>73.430000000000007</v>
      </c>
      <c r="N301">
        <v>95.23</v>
      </c>
      <c r="O301">
        <v>61.75</v>
      </c>
      <c r="P301">
        <v>80.209999999999994</v>
      </c>
      <c r="Q301">
        <v>71.75</v>
      </c>
      <c r="R301">
        <v>51.69</v>
      </c>
      <c r="S301">
        <v>69.06</v>
      </c>
      <c r="T301">
        <v>61.1</v>
      </c>
      <c r="U301">
        <v>78.010000000000005</v>
      </c>
      <c r="V301">
        <v>85.62</v>
      </c>
      <c r="W301">
        <v>100</v>
      </c>
      <c r="X301">
        <v>90.66</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1BD95-66BD-4D2B-A913-6AC33A386478}">
  <dimension ref="A1:AB300"/>
  <sheetViews>
    <sheetView topLeftCell="L1" workbookViewId="0">
      <selection activeCell="AA5" sqref="AA5:AA16"/>
    </sheetView>
  </sheetViews>
  <sheetFormatPr defaultRowHeight="15.75" x14ac:dyDescent="0.25"/>
  <sheetData>
    <row r="1" spans="1:28" x14ac:dyDescent="0.25">
      <c r="A1">
        <f>AfterTutoring!B2-InitialScores!B4</f>
        <v>-1.230000000000004</v>
      </c>
      <c r="B1">
        <f>AfterTutoring!C2-InitialScores!C4</f>
        <v>15.199999999999996</v>
      </c>
      <c r="C1">
        <f>AfterTutoring!D2-InitialScores!D4</f>
        <v>15.700000000000003</v>
      </c>
      <c r="D1">
        <f>AfterTutoring!E2-InitialScores!E4</f>
        <v>11.919999999999995</v>
      </c>
      <c r="E1">
        <f>AfterTutoring!F2-InitialScores!F4</f>
        <v>-3.7100000000000009</v>
      </c>
      <c r="F1">
        <f>AfterTutoring!G2-InitialScores!G4</f>
        <v>8.2299999999999898</v>
      </c>
      <c r="G1">
        <f>AfterTutoring!H2-InitialScores!H4</f>
        <v>1.4099999999999966</v>
      </c>
      <c r="H1">
        <f>AfterTutoring!I2-InitialScores!I4</f>
        <v>-0.82000000000000739</v>
      </c>
      <c r="I1">
        <f>AfterTutoring!J2-InitialScores!J4</f>
        <v>9.7299999999999969</v>
      </c>
      <c r="J1">
        <f>AfterTutoring!K2-InitialScores!K4</f>
        <v>0.28000000000000114</v>
      </c>
      <c r="K1">
        <f>AfterTutoring!L2-InitialScores!L4</f>
        <v>11.159999999999997</v>
      </c>
      <c r="L1">
        <f>AfterTutoring!M2-InitialScores!M4</f>
        <v>-2.8299999999999983</v>
      </c>
      <c r="M1">
        <f>AfterTutoring!N2-InitialScores!N4</f>
        <v>6.3500000000000085</v>
      </c>
      <c r="N1">
        <f>AfterTutoring!O2-InitialScores!O4</f>
        <v>0.38000000000000256</v>
      </c>
      <c r="O1">
        <f>AfterTutoring!P2-InitialScores!P4</f>
        <v>3.9200000000000017</v>
      </c>
      <c r="P1">
        <f>AfterTutoring!Q2-InitialScores!Q4</f>
        <v>2.220000000000006</v>
      </c>
      <c r="Q1">
        <f>AfterTutoring!R2-InitialScores!R4</f>
        <v>-4.5499999999999972</v>
      </c>
      <c r="R1">
        <f>AfterTutoring!S2-InitialScores!S4</f>
        <v>-3.6299999999999955</v>
      </c>
      <c r="S1">
        <f>AfterTutoring!T2-InitialScores!T4</f>
        <v>0.95999999999999375</v>
      </c>
      <c r="T1">
        <f>AfterTutoring!U2-InitialScores!U4</f>
        <v>3.0400000000000063</v>
      </c>
      <c r="U1">
        <f>AfterTutoring!V2-InitialScores!V4</f>
        <v>12.519999999999996</v>
      </c>
      <c r="V1">
        <f>AfterTutoring!W2-InitialScores!W4</f>
        <v>5.4900000000000091</v>
      </c>
      <c r="W1">
        <f>AfterTutoring!X2-InitialScores!X4</f>
        <v>-4.4799999999999898</v>
      </c>
    </row>
    <row r="2" spans="1:28" x14ac:dyDescent="0.25">
      <c r="A2">
        <f>AfterTutoring!B3-InitialScores!B5</f>
        <v>-2.4500000000000028</v>
      </c>
      <c r="B2">
        <f>AfterTutoring!C3-InitialScores!C5</f>
        <v>16.989999999999995</v>
      </c>
      <c r="C2">
        <f>AfterTutoring!D3-InitialScores!D5</f>
        <v>13.799999999999997</v>
      </c>
      <c r="D2">
        <f>AfterTutoring!E3-InitialScores!E5</f>
        <v>12.449999999999989</v>
      </c>
      <c r="E2">
        <f>AfterTutoring!F3-InitialScores!F5</f>
        <v>2.5300000000000011</v>
      </c>
      <c r="F2">
        <f>AfterTutoring!G3-InitialScores!G5</f>
        <v>5.2800000000000011</v>
      </c>
      <c r="G2">
        <f>AfterTutoring!H3-InitialScores!H5</f>
        <v>9.0000000000003411E-2</v>
      </c>
      <c r="H2">
        <f>AfterTutoring!I3-InitialScores!I5</f>
        <v>-2.8400000000000034</v>
      </c>
      <c r="I2">
        <f>AfterTutoring!J3-InitialScores!J5</f>
        <v>0</v>
      </c>
      <c r="J2">
        <f>AfterTutoring!K3-InitialScores!K5</f>
        <v>-3.7000000000000028</v>
      </c>
      <c r="K2">
        <f>AfterTutoring!L3-InitialScores!L5</f>
        <v>9.4500000000000028</v>
      </c>
      <c r="L2">
        <f>AfterTutoring!M3-InitialScores!M5</f>
        <v>-0.25</v>
      </c>
      <c r="M2">
        <f>AfterTutoring!N3-InitialScores!N5</f>
        <v>9.5700000000000074</v>
      </c>
      <c r="N2">
        <f>AfterTutoring!O3-InitialScores!O5</f>
        <v>-0.31999999999999318</v>
      </c>
      <c r="O2">
        <f>AfterTutoring!P3-InitialScores!P5</f>
        <v>-0.55999999999998806</v>
      </c>
      <c r="P2">
        <f>AfterTutoring!Q3-InitialScores!Q5</f>
        <v>4.2399999999999949</v>
      </c>
      <c r="Q2">
        <f>AfterTutoring!R3-InitialScores!R5</f>
        <v>-4.6799999999999926</v>
      </c>
      <c r="R2">
        <f>AfterTutoring!S3-InitialScores!S5</f>
        <v>-3.460000000000008</v>
      </c>
      <c r="S2">
        <f>AfterTutoring!T3-InitialScores!T5</f>
        <v>-6.8800000000000097</v>
      </c>
      <c r="T2">
        <f>AfterTutoring!U3-InitialScores!U5</f>
        <v>1.1099999999999994</v>
      </c>
      <c r="U2">
        <f>AfterTutoring!V3-InitialScores!V5</f>
        <v>1.7900000000000063</v>
      </c>
      <c r="V2">
        <f>AfterTutoring!W3-InitialScores!W5</f>
        <v>5.519999999999996</v>
      </c>
      <c r="W2">
        <f>AfterTutoring!X3-InitialScores!X5</f>
        <v>-1.7099999999999937</v>
      </c>
      <c r="Y2">
        <f>MIN(A1:W300)</f>
        <v>-11.299999999999997</v>
      </c>
      <c r="AA2">
        <f>AVERAGE(A1:W300)</f>
        <v>3.0048999999999895</v>
      </c>
    </row>
    <row r="3" spans="1:28" x14ac:dyDescent="0.25">
      <c r="A3">
        <f>AfterTutoring!B4-InitialScores!B6</f>
        <v>-2.75</v>
      </c>
      <c r="B3">
        <f>AfterTutoring!C4-InitialScores!C6</f>
        <v>13.300000000000011</v>
      </c>
      <c r="C3">
        <f>AfterTutoring!D4-InitialScores!D6</f>
        <v>12.409999999999997</v>
      </c>
      <c r="D3">
        <f>AfterTutoring!E4-InitialScores!E6</f>
        <v>5.7999999999999972</v>
      </c>
      <c r="E3">
        <f>AfterTutoring!F4-InitialScores!F6</f>
        <v>8.6199999999999903</v>
      </c>
      <c r="F3">
        <f>AfterTutoring!G4-InitialScores!G6</f>
        <v>4.3200000000000074</v>
      </c>
      <c r="G3">
        <f>AfterTutoring!H4-InitialScores!H6</f>
        <v>-1.769999999999996</v>
      </c>
      <c r="H3">
        <f>AfterTutoring!I4-InitialScores!I6</f>
        <v>-7.07</v>
      </c>
      <c r="I3">
        <f>AfterTutoring!J4-InitialScores!J6</f>
        <v>12.340000000000003</v>
      </c>
      <c r="J3">
        <f>AfterTutoring!K4-InitialScores!K6</f>
        <v>-1.8400000000000034</v>
      </c>
      <c r="K3">
        <f>AfterTutoring!L4-InitialScores!L6</f>
        <v>10.269999999999996</v>
      </c>
      <c r="L3">
        <f>AfterTutoring!M4-InitialScores!M6</f>
        <v>-0.60000000000000853</v>
      </c>
      <c r="M3">
        <f>AfterTutoring!N4-InitialScores!N6</f>
        <v>7.7600000000000051</v>
      </c>
      <c r="N3">
        <f>AfterTutoring!O4-InitialScores!O6</f>
        <v>1.0499999999999972</v>
      </c>
      <c r="O3">
        <f>AfterTutoring!P4-InitialScores!P6</f>
        <v>0.69999999999998863</v>
      </c>
      <c r="P3">
        <f>AfterTutoring!Q4-InitialScores!Q6</f>
        <v>0</v>
      </c>
      <c r="Q3">
        <f>AfterTutoring!R4-InitialScores!R6</f>
        <v>-4.3599999999999994</v>
      </c>
      <c r="R3">
        <f>AfterTutoring!S4-InitialScores!S6</f>
        <v>-3.7000000000000028</v>
      </c>
      <c r="S3">
        <f>AfterTutoring!T4-InitialScores!T6</f>
        <v>-4.9999999999997158E-2</v>
      </c>
      <c r="T3">
        <f>AfterTutoring!U4-InitialScores!U6</f>
        <v>1.0299999999999869</v>
      </c>
      <c r="U3">
        <f>AfterTutoring!V4-InitialScores!V6</f>
        <v>11.759999999999991</v>
      </c>
      <c r="V3">
        <f>AfterTutoring!W4-InitialScores!W6</f>
        <v>5.6500000000000057</v>
      </c>
      <c r="W3">
        <f>AfterTutoring!X4-InitialScores!X6</f>
        <v>-2.8900000000000006</v>
      </c>
      <c r="Y3">
        <f>MAX(A1:W300)</f>
        <v>22.489999999999995</v>
      </c>
      <c r="AA3">
        <f>MEDIAN(A1:W300)</f>
        <v>1.9200000000000017</v>
      </c>
    </row>
    <row r="4" spans="1:28" x14ac:dyDescent="0.25">
      <c r="A4">
        <f>AfterTutoring!B5-InitialScores!B7</f>
        <v>-1.519999999999996</v>
      </c>
      <c r="B4">
        <f>AfterTutoring!C5-InitialScores!C7</f>
        <v>10.900000000000006</v>
      </c>
      <c r="C4">
        <f>AfterTutoring!D5-InitialScores!D7</f>
        <v>14.900000000000006</v>
      </c>
      <c r="D4">
        <f>AfterTutoring!E5-InitialScores!E7</f>
        <v>10.990000000000002</v>
      </c>
      <c r="E4">
        <f>AfterTutoring!F5-InitialScores!F7</f>
        <v>3.7700000000000031</v>
      </c>
      <c r="F4">
        <f>AfterTutoring!G5-InitialScores!G7</f>
        <v>5.8400000000000034</v>
      </c>
      <c r="G4">
        <f>AfterTutoring!H5-InitialScores!H7</f>
        <v>-3.4300000000000068</v>
      </c>
      <c r="H4">
        <f>AfterTutoring!I5-InitialScores!I7</f>
        <v>1.5200000000000102</v>
      </c>
      <c r="I4">
        <f>AfterTutoring!J5-InitialScores!J7</f>
        <v>8.0799999999999983</v>
      </c>
      <c r="J4">
        <f>AfterTutoring!K5-InitialScores!K7</f>
        <v>-2.9300000000000068</v>
      </c>
      <c r="K4">
        <f>AfterTutoring!L5-InitialScores!L7</f>
        <v>5.6599999999999966</v>
      </c>
      <c r="L4">
        <f>AfterTutoring!M5-InitialScores!M7</f>
        <v>-0.75999999999999801</v>
      </c>
      <c r="M4">
        <f>AfterTutoring!N5-InitialScores!N7</f>
        <v>2.9399999999999977</v>
      </c>
      <c r="N4">
        <f>AfterTutoring!O5-InitialScores!O7</f>
        <v>1.2100000000000009</v>
      </c>
      <c r="O4">
        <f>AfterTutoring!P5-InitialScores!P7</f>
        <v>8.1599999999999966</v>
      </c>
      <c r="P4">
        <f>AfterTutoring!Q5-InitialScores!Q7</f>
        <v>0.53000000000000114</v>
      </c>
      <c r="Q4">
        <f>AfterTutoring!R5-InitialScores!R7</f>
        <v>-4.2700000000000102</v>
      </c>
      <c r="R4">
        <f>AfterTutoring!S5-InitialScores!S7</f>
        <v>-4.9199999999999875</v>
      </c>
      <c r="S4">
        <f>AfterTutoring!T5-InitialScores!T7</f>
        <v>0.90000000000000568</v>
      </c>
      <c r="T4">
        <f>AfterTutoring!U5-InitialScores!U7</f>
        <v>0.34000000000000341</v>
      </c>
      <c r="U4">
        <f>AfterTutoring!V5-InitialScores!V7</f>
        <v>9.230000000000004</v>
      </c>
      <c r="V4">
        <f>AfterTutoring!W5-InitialScores!W7</f>
        <v>5.3599999999999994</v>
      </c>
      <c r="W4">
        <f>AfterTutoring!X5-InitialScores!X7</f>
        <v>-3.4699999999999989</v>
      </c>
      <c r="Y4">
        <f>ROUND((Y3-Y2+2)/12,2)</f>
        <v>2.98</v>
      </c>
    </row>
    <row r="5" spans="1:28" x14ac:dyDescent="0.25">
      <c r="A5">
        <f>AfterTutoring!B6-InitialScores!B8</f>
        <v>-5.0999999999999943</v>
      </c>
      <c r="B5">
        <f>AfterTutoring!C6-InitialScores!C8</f>
        <v>22.209999999999994</v>
      </c>
      <c r="C5">
        <f>AfterTutoring!D6-InitialScores!D8</f>
        <v>13.900000000000006</v>
      </c>
      <c r="D5">
        <f>AfterTutoring!E6-InitialScores!E8</f>
        <v>11.760000000000005</v>
      </c>
      <c r="E5">
        <f>AfterTutoring!F6-InitialScores!F8</f>
        <v>4.740000000000002</v>
      </c>
      <c r="F5">
        <f>AfterTutoring!G6-InitialScores!G8</f>
        <v>8.7600000000000051</v>
      </c>
      <c r="G5">
        <f>AfterTutoring!H6-InitialScores!H8</f>
        <v>-1.6300000000000097</v>
      </c>
      <c r="H5">
        <f>AfterTutoring!I6-InitialScores!I8</f>
        <v>-5.0900000000000034</v>
      </c>
      <c r="I5">
        <f>AfterTutoring!J6-InitialScores!J8</f>
        <v>11.739999999999995</v>
      </c>
      <c r="J5">
        <f>AfterTutoring!K6-InitialScores!K8</f>
        <v>-2.0700000000000003</v>
      </c>
      <c r="K5">
        <f>AfterTutoring!L6-InitialScores!L8</f>
        <v>5.6200000000000045</v>
      </c>
      <c r="L5">
        <f>AfterTutoring!M6-InitialScores!M8</f>
        <v>-2.2000000000000028</v>
      </c>
      <c r="M5">
        <f>AfterTutoring!N6-InitialScores!N8</f>
        <v>7.6599999999999966</v>
      </c>
      <c r="N5">
        <f>AfterTutoring!O6-InitialScores!O8</f>
        <v>0.60999999999999943</v>
      </c>
      <c r="O5">
        <f>AfterTutoring!P6-InitialScores!P8</f>
        <v>1.9099999999999966</v>
      </c>
      <c r="P5">
        <f>AfterTutoring!Q6-InitialScores!Q8</f>
        <v>2.480000000000004</v>
      </c>
      <c r="Q5">
        <f>AfterTutoring!R6-InitialScores!R8</f>
        <v>-4.1000000000000014</v>
      </c>
      <c r="R5">
        <f>AfterTutoring!S6-InitialScores!S8</f>
        <v>-4.1099999999999994</v>
      </c>
      <c r="S5">
        <f>AfterTutoring!T6-InitialScores!T8</f>
        <v>0.20999999999999375</v>
      </c>
      <c r="T5">
        <f>AfterTutoring!U6-InitialScores!U8</f>
        <v>1.6500000000000057</v>
      </c>
      <c r="U5">
        <f>AfterTutoring!V6-InitialScores!V8</f>
        <v>4.1900000000000048</v>
      </c>
      <c r="V5">
        <f>AfterTutoring!W6-InitialScores!W8</f>
        <v>5.9099999999999966</v>
      </c>
      <c r="W5">
        <f>AfterTutoring!X6-InitialScores!X8</f>
        <v>-4.68</v>
      </c>
      <c r="Y5">
        <f>Y2</f>
        <v>-11.299999999999997</v>
      </c>
      <c r="Z5">
        <f>Y5+Y$4</f>
        <v>-8.3199999999999967</v>
      </c>
      <c r="AA5" cm="1">
        <f t="array" ref="AA5:AA16">FREQUENCY(S1:W300,Z5:Z15)</f>
        <v>11</v>
      </c>
      <c r="AB5">
        <f>AVERAGE(Y5:Z5)</f>
        <v>-9.8099999999999969</v>
      </c>
    </row>
    <row r="6" spans="1:28" x14ac:dyDescent="0.25">
      <c r="A6">
        <f>AfterTutoring!B7-InitialScores!B9</f>
        <v>-3.0400000000000063</v>
      </c>
      <c r="B6">
        <f>AfterTutoring!C7-InitialScores!C9</f>
        <v>13.480000000000004</v>
      </c>
      <c r="C6">
        <f>AfterTutoring!D7-InitialScores!D9</f>
        <v>15.259999999999991</v>
      </c>
      <c r="D6">
        <f>AfterTutoring!E7-InitialScores!E9</f>
        <v>14.709999999999994</v>
      </c>
      <c r="E6">
        <f>AfterTutoring!F7-InitialScores!F9</f>
        <v>1.9200000000000017</v>
      </c>
      <c r="F6">
        <f>AfterTutoring!G7-InitialScores!G9</f>
        <v>9.1700000000000017</v>
      </c>
      <c r="G6">
        <f>AfterTutoring!H7-InitialScores!H9</f>
        <v>-3.019999999999996</v>
      </c>
      <c r="H6">
        <f>AfterTutoring!I7-InitialScores!I9</f>
        <v>0.10999999999999943</v>
      </c>
      <c r="I6">
        <f>AfterTutoring!J7-InitialScores!J9</f>
        <v>11.650000000000006</v>
      </c>
      <c r="J6">
        <f>AfterTutoring!K7-InitialScores!K9</f>
        <v>-4.75</v>
      </c>
      <c r="K6">
        <f>AfterTutoring!L7-InitialScores!L9</f>
        <v>9.3799999999999955</v>
      </c>
      <c r="L6">
        <f>AfterTutoring!M7-InitialScores!M9</f>
        <v>-1.3599999999999994</v>
      </c>
      <c r="M6">
        <f>AfterTutoring!N7-InitialScores!N9</f>
        <v>7.6000000000000085</v>
      </c>
      <c r="N6">
        <f>AfterTutoring!O7-InitialScores!O9</f>
        <v>0.95000000000000284</v>
      </c>
      <c r="O6">
        <f>AfterTutoring!P7-InitialScores!P9</f>
        <v>3.2400000000000091</v>
      </c>
      <c r="P6">
        <f>AfterTutoring!Q7-InitialScores!Q9</f>
        <v>5.9000000000000057</v>
      </c>
      <c r="Q6">
        <f>AfterTutoring!R7-InitialScores!R9</f>
        <v>-4.4099999999999966</v>
      </c>
      <c r="R6">
        <f>AfterTutoring!S7-InitialScores!S9</f>
        <v>-3.5999999999999943</v>
      </c>
      <c r="S6">
        <f>AfterTutoring!T7-InitialScores!T9</f>
        <v>-0.78999999999999915</v>
      </c>
      <c r="T6">
        <f>AfterTutoring!U7-InitialScores!U9</f>
        <v>2.710000000000008</v>
      </c>
      <c r="U6">
        <f>AfterTutoring!V7-InitialScores!V9</f>
        <v>1.4699999999999989</v>
      </c>
      <c r="V6">
        <f>AfterTutoring!W7-InitialScores!W9</f>
        <v>5.519999999999996</v>
      </c>
      <c r="W6">
        <f>AfterTutoring!X7-InitialScores!X9</f>
        <v>-4.0799999999999983</v>
      </c>
      <c r="Y6">
        <f>Z5</f>
        <v>-8.3199999999999967</v>
      </c>
      <c r="Z6">
        <f t="shared" ref="Z6:Z16" si="0">Y6+Y$4</f>
        <v>-5.3399999999999963</v>
      </c>
      <c r="AA6">
        <v>81</v>
      </c>
      <c r="AB6">
        <f t="shared" ref="AB6:AB16" si="1">AVERAGE(Y6:Z6)</f>
        <v>-6.8299999999999965</v>
      </c>
    </row>
    <row r="7" spans="1:28" x14ac:dyDescent="0.25">
      <c r="A7">
        <f>AfterTutoring!B8-InitialScores!B10</f>
        <v>0.57000000000000739</v>
      </c>
      <c r="B7">
        <f>AfterTutoring!C8-InitialScores!C10</f>
        <v>11.379999999999995</v>
      </c>
      <c r="C7">
        <f>AfterTutoring!D8-InitialScores!D10</f>
        <v>17.39</v>
      </c>
      <c r="D7">
        <f>AfterTutoring!E8-InitialScores!E10</f>
        <v>12.650000000000006</v>
      </c>
      <c r="E7">
        <f>AfterTutoring!F8-InitialScores!F10</f>
        <v>9.4099999999999966</v>
      </c>
      <c r="F7">
        <f>AfterTutoring!G8-InitialScores!G10</f>
        <v>8</v>
      </c>
      <c r="G7">
        <f>AfterTutoring!H8-InitialScores!H10</f>
        <v>4.0599999999999952</v>
      </c>
      <c r="H7">
        <f>AfterTutoring!I8-InitialScores!I10</f>
        <v>1.1500000000000057</v>
      </c>
      <c r="I7">
        <f>AfterTutoring!J8-InitialScores!J10</f>
        <v>12.570000000000007</v>
      </c>
      <c r="J7">
        <f>AfterTutoring!K8-InitialScores!K10</f>
        <v>-4.25</v>
      </c>
      <c r="K7">
        <f>AfterTutoring!L8-InitialScores!L10</f>
        <v>8.9599999999999937</v>
      </c>
      <c r="L7">
        <f>AfterTutoring!M8-InitialScores!M10</f>
        <v>-0.53999999999999915</v>
      </c>
      <c r="M7">
        <f>AfterTutoring!N8-InitialScores!N10</f>
        <v>8.3399999999999963</v>
      </c>
      <c r="N7">
        <f>AfterTutoring!O8-InitialScores!O10</f>
        <v>-0.89999999999999858</v>
      </c>
      <c r="O7">
        <f>AfterTutoring!P8-InitialScores!P10</f>
        <v>1.5499999999999972</v>
      </c>
      <c r="P7">
        <f>AfterTutoring!Q8-InitialScores!Q10</f>
        <v>5.509999999999998</v>
      </c>
      <c r="Q7">
        <f>AfterTutoring!R8-InitialScores!R10</f>
        <v>-4.5600000000000023</v>
      </c>
      <c r="R7">
        <f>AfterTutoring!S8-InitialScores!S10</f>
        <v>-3.8500000000000014</v>
      </c>
      <c r="S7">
        <f>AfterTutoring!T8-InitialScores!T10</f>
        <v>-2.5499999999999972</v>
      </c>
      <c r="T7">
        <f>AfterTutoring!U8-InitialScores!U10</f>
        <v>0.84999999999999432</v>
      </c>
      <c r="U7">
        <f>AfterTutoring!V8-InitialScores!V10</f>
        <v>12.810000000000002</v>
      </c>
      <c r="V7">
        <f>AfterTutoring!W8-InitialScores!W10</f>
        <v>5.8199999999999932</v>
      </c>
      <c r="W7">
        <f>AfterTutoring!X8-InitialScores!X10</f>
        <v>-4.9200000000000017</v>
      </c>
      <c r="Y7">
        <f t="shared" ref="Y7:Y16" si="2">Z6</f>
        <v>-5.3399999999999963</v>
      </c>
      <c r="Z7">
        <f t="shared" si="0"/>
        <v>-2.3599999999999963</v>
      </c>
      <c r="AA7">
        <v>329</v>
      </c>
      <c r="AB7">
        <f t="shared" si="1"/>
        <v>-3.8499999999999961</v>
      </c>
    </row>
    <row r="8" spans="1:28" x14ac:dyDescent="0.25">
      <c r="A8">
        <f>AfterTutoring!B9-InitialScores!B11</f>
        <v>-2.259999999999998</v>
      </c>
      <c r="B8">
        <f>AfterTutoring!C9-InitialScores!C11</f>
        <v>12.079999999999998</v>
      </c>
      <c r="C8">
        <f>AfterTutoring!D9-InitialScores!D11</f>
        <v>14.969999999999999</v>
      </c>
      <c r="D8">
        <f>AfterTutoring!E9-InitialScores!E11</f>
        <v>11.36</v>
      </c>
      <c r="E8">
        <f>AfterTutoring!F9-InitialScores!F11</f>
        <v>4.3400000000000034</v>
      </c>
      <c r="F8">
        <f>AfterTutoring!G9-InitialScores!G11</f>
        <v>6.5200000000000102</v>
      </c>
      <c r="G8">
        <f>AfterTutoring!H9-InitialScores!H11</f>
        <v>-3.4699999999999989</v>
      </c>
      <c r="H8">
        <f>AfterTutoring!I9-InitialScores!I11</f>
        <v>2.1899999999999977</v>
      </c>
      <c r="I8">
        <f>AfterTutoring!J9-InitialScores!J11</f>
        <v>3.0999999999999943</v>
      </c>
      <c r="J8">
        <f>AfterTutoring!K9-InitialScores!K11</f>
        <v>-3.6599999999999966</v>
      </c>
      <c r="K8">
        <f>AfterTutoring!L9-InitialScores!L11</f>
        <v>4.0900000000000034</v>
      </c>
      <c r="L8">
        <f>AfterTutoring!M9-InitialScores!M11</f>
        <v>-3.4500000000000028</v>
      </c>
      <c r="M8">
        <f>AfterTutoring!N9-InitialScores!N11</f>
        <v>7.4599999999999937</v>
      </c>
      <c r="N8">
        <f>AfterTutoring!O9-InitialScores!O11</f>
        <v>0.25</v>
      </c>
      <c r="O8">
        <f>AfterTutoring!P9-InitialScores!P11</f>
        <v>0.65000000000000568</v>
      </c>
      <c r="P8">
        <f>AfterTutoring!Q9-InitialScores!Q11</f>
        <v>5.5699999999999932</v>
      </c>
      <c r="Q8">
        <f>AfterTutoring!R9-InitialScores!R11</f>
        <v>-3.4599999999999937</v>
      </c>
      <c r="R8">
        <f>AfterTutoring!S9-InitialScores!S11</f>
        <v>-3.2400000000000091</v>
      </c>
      <c r="S8">
        <f>AfterTutoring!T9-InitialScores!T11</f>
        <v>-2.2999999999999972</v>
      </c>
      <c r="T8">
        <f>AfterTutoring!U9-InitialScores!U11</f>
        <v>0.77999999999998693</v>
      </c>
      <c r="U8">
        <f>AfterTutoring!V9-InitialScores!V11</f>
        <v>11.329999999999998</v>
      </c>
      <c r="V8">
        <f>AfterTutoring!W9-InitialScores!W11</f>
        <v>0</v>
      </c>
      <c r="W8">
        <f>AfterTutoring!X9-InitialScores!X11</f>
        <v>-5.4299999999999926</v>
      </c>
      <c r="Y8">
        <f t="shared" si="2"/>
        <v>-2.3599999999999963</v>
      </c>
      <c r="Z8">
        <f t="shared" si="0"/>
        <v>0.62000000000000366</v>
      </c>
      <c r="AA8">
        <v>231</v>
      </c>
      <c r="AB8">
        <f t="shared" si="1"/>
        <v>-0.86999999999999633</v>
      </c>
    </row>
    <row r="9" spans="1:28" x14ac:dyDescent="0.25">
      <c r="A9">
        <f>AfterTutoring!B10-InitialScores!B12</f>
        <v>-0.12000000000000455</v>
      </c>
      <c r="B9">
        <f>AfterTutoring!C10-InitialScores!C12</f>
        <v>17.340000000000003</v>
      </c>
      <c r="C9">
        <f>AfterTutoring!D10-InitialScores!D12</f>
        <v>9.3799999999999955</v>
      </c>
      <c r="D9">
        <f>AfterTutoring!E10-InitialScores!E12</f>
        <v>12.569999999999993</v>
      </c>
      <c r="E9">
        <f>AfterTutoring!F10-InitialScores!F12</f>
        <v>1.8200000000000003</v>
      </c>
      <c r="F9">
        <f>AfterTutoring!G10-InitialScores!G12</f>
        <v>5.3799999999999955</v>
      </c>
      <c r="G9">
        <f>AfterTutoring!H10-InitialScores!H12</f>
        <v>3.0600000000000023</v>
      </c>
      <c r="H9">
        <f>AfterTutoring!I10-InitialScores!I12</f>
        <v>-0.85999999999999943</v>
      </c>
      <c r="I9">
        <f>AfterTutoring!J10-InitialScores!J12</f>
        <v>11.850000000000009</v>
      </c>
      <c r="J9">
        <f>AfterTutoring!K10-InitialScores!K12</f>
        <v>-0.99000000000000909</v>
      </c>
      <c r="K9">
        <f>AfterTutoring!L10-InitialScores!L12</f>
        <v>-0.46999999999999886</v>
      </c>
      <c r="L9">
        <f>AfterTutoring!M10-InitialScores!M12</f>
        <v>-2.6700000000000017</v>
      </c>
      <c r="M9">
        <f>AfterTutoring!N10-InitialScores!N12</f>
        <v>5.539999999999992</v>
      </c>
      <c r="N9">
        <f>AfterTutoring!O10-InitialScores!O12</f>
        <v>-0.76000000000000512</v>
      </c>
      <c r="O9">
        <f>AfterTutoring!P10-InitialScores!P12</f>
        <v>-4.1799999999999926</v>
      </c>
      <c r="P9">
        <f>AfterTutoring!Q10-InitialScores!Q12</f>
        <v>3.2000000000000028</v>
      </c>
      <c r="Q9">
        <f>AfterTutoring!R10-InitialScores!R12</f>
        <v>-4.6300000000000097</v>
      </c>
      <c r="R9">
        <f>AfterTutoring!S10-InitialScores!S12</f>
        <v>-4.1900000000000119</v>
      </c>
      <c r="S9">
        <f>AfterTutoring!T10-InitialScores!T12</f>
        <v>-5.9500000000000028</v>
      </c>
      <c r="T9">
        <f>AfterTutoring!U10-InitialScores!U12</f>
        <v>2.3800000000000097</v>
      </c>
      <c r="U9">
        <f>AfterTutoring!V10-InitialScores!V12</f>
        <v>4.0899999999999892</v>
      </c>
      <c r="V9">
        <f>AfterTutoring!W10-InitialScores!W12</f>
        <v>5.6000000000000085</v>
      </c>
      <c r="W9">
        <f>AfterTutoring!X10-InitialScores!X12</f>
        <v>-4.5200000000000102</v>
      </c>
      <c r="Y9">
        <f t="shared" si="2"/>
        <v>0.62000000000000366</v>
      </c>
      <c r="Z9">
        <f t="shared" si="0"/>
        <v>3.6000000000000036</v>
      </c>
      <c r="AA9">
        <v>315</v>
      </c>
      <c r="AB9">
        <f t="shared" si="1"/>
        <v>2.1100000000000039</v>
      </c>
    </row>
    <row r="10" spans="1:28" x14ac:dyDescent="0.25">
      <c r="A10">
        <f>AfterTutoring!B11-InitialScores!B13</f>
        <v>-1.5999999999999943</v>
      </c>
      <c r="B10">
        <f>AfterTutoring!C11-InitialScores!C13</f>
        <v>9.2199999999999989</v>
      </c>
      <c r="C10">
        <f>AfterTutoring!D11-InitialScores!D13</f>
        <v>9.039999999999992</v>
      </c>
      <c r="D10">
        <f>AfterTutoring!E11-InitialScores!E13</f>
        <v>13.820000000000007</v>
      </c>
      <c r="E10">
        <f>AfterTutoring!F11-InitialScores!F13</f>
        <v>4.1199999999999903</v>
      </c>
      <c r="F10">
        <f>AfterTutoring!G11-InitialScores!G13</f>
        <v>5.3400000000000034</v>
      </c>
      <c r="G10">
        <f>AfterTutoring!H11-InitialScores!H13</f>
        <v>-0.23000000000000398</v>
      </c>
      <c r="H10">
        <f>AfterTutoring!I11-InitialScores!I13</f>
        <v>0.42000000000000171</v>
      </c>
      <c r="I10">
        <f>AfterTutoring!J11-InitialScores!J13</f>
        <v>12.639999999999986</v>
      </c>
      <c r="J10">
        <f>AfterTutoring!K11-InitialScores!K13</f>
        <v>-0.19999999999999574</v>
      </c>
      <c r="K10">
        <f>AfterTutoring!L11-InitialScores!L13</f>
        <v>12.179999999999993</v>
      </c>
      <c r="L10">
        <f>AfterTutoring!M11-InitialScores!M13</f>
        <v>-3.6800000000000068</v>
      </c>
      <c r="M10">
        <f>AfterTutoring!N11-InitialScores!N13</f>
        <v>5.7899999999999991</v>
      </c>
      <c r="N10">
        <f>AfterTutoring!O11-InitialScores!O13</f>
        <v>0.31999999999999318</v>
      </c>
      <c r="O10">
        <f>AfterTutoring!P11-InitialScores!P13</f>
        <v>1.7399999999999949</v>
      </c>
      <c r="P10">
        <f>AfterTutoring!Q11-InitialScores!Q13</f>
        <v>-1.0300000000000011</v>
      </c>
      <c r="Q10">
        <f>AfterTutoring!R11-InitialScores!R13</f>
        <v>-4.3199999999999932</v>
      </c>
      <c r="R10">
        <f>AfterTutoring!S11-InitialScores!S13</f>
        <v>-3.3999999999999915</v>
      </c>
      <c r="S10">
        <f>AfterTutoring!T11-InitialScores!T13</f>
        <v>1.5499999999999972</v>
      </c>
      <c r="T10">
        <f>AfterTutoring!U11-InitialScores!U13</f>
        <v>2.1200000000000045</v>
      </c>
      <c r="U10">
        <f>AfterTutoring!V11-InitialScores!V13</f>
        <v>3.7399999999999949</v>
      </c>
      <c r="V10">
        <f>AfterTutoring!W11-InitialScores!W13</f>
        <v>5.3300000000000125</v>
      </c>
      <c r="W10">
        <f>AfterTutoring!X11-InitialScores!X13</f>
        <v>-6.5500000000000043</v>
      </c>
      <c r="Y10">
        <f t="shared" si="2"/>
        <v>3.6000000000000036</v>
      </c>
      <c r="Z10">
        <f t="shared" si="0"/>
        <v>6.5800000000000036</v>
      </c>
      <c r="AA10">
        <v>364</v>
      </c>
      <c r="AB10">
        <f t="shared" si="1"/>
        <v>5.0900000000000034</v>
      </c>
    </row>
    <row r="11" spans="1:28" x14ac:dyDescent="0.25">
      <c r="A11">
        <f>AfterTutoring!B12-InitialScores!B14</f>
        <v>-1.5499999999999972</v>
      </c>
      <c r="B11">
        <f>AfterTutoring!C12-InitialScores!C14</f>
        <v>8.7399999999999949</v>
      </c>
      <c r="C11">
        <f>AfterTutoring!D12-InitialScores!D14</f>
        <v>7.3900000000000006</v>
      </c>
      <c r="D11">
        <f>AfterTutoring!E12-InitialScores!E14</f>
        <v>13.469999999999999</v>
      </c>
      <c r="E11">
        <f>AfterTutoring!F12-InitialScores!F14</f>
        <v>5.8800000000000097</v>
      </c>
      <c r="F11">
        <f>AfterTutoring!G12-InitialScores!G14</f>
        <v>7.5600000000000023</v>
      </c>
      <c r="G11">
        <f>AfterTutoring!H12-InitialScores!H14</f>
        <v>1.3799999999999955</v>
      </c>
      <c r="H11">
        <f>AfterTutoring!I12-InitialScores!I14</f>
        <v>-2.1599999999999966</v>
      </c>
      <c r="I11">
        <f>AfterTutoring!J12-InitialScores!J14</f>
        <v>11.329999999999998</v>
      </c>
      <c r="J11">
        <f>AfterTutoring!K12-InitialScores!K14</f>
        <v>-6.9999999999993179E-2</v>
      </c>
      <c r="K11">
        <f>AfterTutoring!L12-InitialScores!L14</f>
        <v>4.460000000000008</v>
      </c>
      <c r="L11">
        <f>AfterTutoring!M12-InitialScores!M14</f>
        <v>-3.0699999999999932</v>
      </c>
      <c r="M11">
        <f>AfterTutoring!N12-InitialScores!N14</f>
        <v>9.5700000000000074</v>
      </c>
      <c r="N11">
        <f>AfterTutoring!O12-InitialScores!O14</f>
        <v>0.82000000000000739</v>
      </c>
      <c r="O11">
        <f>AfterTutoring!P12-InitialScores!P14</f>
        <v>2.4500000000000028</v>
      </c>
      <c r="P11">
        <f>AfterTutoring!Q12-InitialScores!Q14</f>
        <v>2.539999999999992</v>
      </c>
      <c r="Q11">
        <f>AfterTutoring!R12-InitialScores!R14</f>
        <v>-5.0399999999999991</v>
      </c>
      <c r="R11">
        <f>AfterTutoring!S12-InitialScores!S14</f>
        <v>-4.0600000000000023</v>
      </c>
      <c r="S11">
        <f>AfterTutoring!T12-InitialScores!T14</f>
        <v>2.5300000000000011</v>
      </c>
      <c r="T11">
        <f>AfterTutoring!U12-InitialScores!U14</f>
        <v>1.7700000000000031</v>
      </c>
      <c r="U11">
        <f>AfterTutoring!V12-InitialScores!V14</f>
        <v>4.3100000000000023</v>
      </c>
      <c r="V11">
        <f>AfterTutoring!W12-InitialScores!W14</f>
        <v>5.3700000000000045</v>
      </c>
      <c r="W11">
        <f>AfterTutoring!X12-InitialScores!X14</f>
        <v>-3.5</v>
      </c>
      <c r="Y11">
        <f t="shared" si="2"/>
        <v>6.5800000000000036</v>
      </c>
      <c r="Z11">
        <f t="shared" si="0"/>
        <v>9.5600000000000041</v>
      </c>
      <c r="AA11">
        <v>74</v>
      </c>
      <c r="AB11">
        <f t="shared" si="1"/>
        <v>8.0700000000000038</v>
      </c>
    </row>
    <row r="12" spans="1:28" x14ac:dyDescent="0.25">
      <c r="A12">
        <f>AfterTutoring!B13-InitialScores!B15</f>
        <v>-2.759999999999998</v>
      </c>
      <c r="B12">
        <f>AfterTutoring!C13-InitialScores!C15</f>
        <v>6.1899999999999977</v>
      </c>
      <c r="C12">
        <f>AfterTutoring!D13-InitialScores!D15</f>
        <v>14.220000000000013</v>
      </c>
      <c r="D12">
        <f>AfterTutoring!E13-InitialScores!E15</f>
        <v>13.350000000000009</v>
      </c>
      <c r="E12">
        <f>AfterTutoring!F13-InitialScores!F15</f>
        <v>4.0800000000000125</v>
      </c>
      <c r="F12">
        <f>AfterTutoring!G13-InitialScores!G15</f>
        <v>8.9500000000000028</v>
      </c>
      <c r="G12">
        <f>AfterTutoring!H13-InitialScores!H15</f>
        <v>-0.23000000000000398</v>
      </c>
      <c r="H12">
        <f>AfterTutoring!I13-InitialScores!I15</f>
        <v>4.7800000000000011</v>
      </c>
      <c r="I12">
        <f>AfterTutoring!J13-InitialScores!J15</f>
        <v>10.950000000000003</v>
      </c>
      <c r="J12">
        <f>AfterTutoring!K13-InitialScores!K15</f>
        <v>-2.6799999999999997</v>
      </c>
      <c r="K12">
        <f>AfterTutoring!L13-InitialScores!L15</f>
        <v>-0.84000000000000341</v>
      </c>
      <c r="L12">
        <f>AfterTutoring!M13-InitialScores!M15</f>
        <v>-0.79000000000000625</v>
      </c>
      <c r="M12">
        <f>AfterTutoring!N13-InitialScores!N15</f>
        <v>7.0700000000000074</v>
      </c>
      <c r="N12">
        <f>AfterTutoring!O13-InitialScores!O15</f>
        <v>-0.17999999999999261</v>
      </c>
      <c r="O12">
        <f>AfterTutoring!P13-InitialScores!P15</f>
        <v>-4.8599999999999994</v>
      </c>
      <c r="P12">
        <f>AfterTutoring!Q13-InitialScores!Q15</f>
        <v>3.9500000000000028</v>
      </c>
      <c r="Q12">
        <f>AfterTutoring!R13-InitialScores!R15</f>
        <v>-3.7899999999999991</v>
      </c>
      <c r="R12">
        <f>AfterTutoring!S13-InitialScores!S15</f>
        <v>-4.0899999999999892</v>
      </c>
      <c r="S12">
        <f>AfterTutoring!T13-InitialScores!T15</f>
        <v>0.28000000000000114</v>
      </c>
      <c r="T12">
        <f>AfterTutoring!U13-InitialScores!U15</f>
        <v>0.10999999999999943</v>
      </c>
      <c r="U12">
        <f>AfterTutoring!V13-InitialScores!V15</f>
        <v>-5.75</v>
      </c>
      <c r="V12">
        <f>AfterTutoring!W13-InitialScores!W15</f>
        <v>5.9099999999999966</v>
      </c>
      <c r="W12">
        <f>AfterTutoring!X13-InitialScores!X15</f>
        <v>-4.9399999999999977</v>
      </c>
      <c r="Y12">
        <f t="shared" si="2"/>
        <v>9.5600000000000041</v>
      </c>
      <c r="Z12">
        <f t="shared" si="0"/>
        <v>12.540000000000004</v>
      </c>
      <c r="AA12">
        <v>65</v>
      </c>
      <c r="AB12">
        <f t="shared" si="1"/>
        <v>11.050000000000004</v>
      </c>
    </row>
    <row r="13" spans="1:28" x14ac:dyDescent="0.25">
      <c r="A13">
        <f>AfterTutoring!B14-InitialScores!B16</f>
        <v>-2.6200000000000045</v>
      </c>
      <c r="B13">
        <f>AfterTutoring!C14-InitialScores!C16</f>
        <v>16.740000000000002</v>
      </c>
      <c r="C13">
        <f>AfterTutoring!D14-InitialScores!D16</f>
        <v>14.39</v>
      </c>
      <c r="D13">
        <f>AfterTutoring!E14-InitialScores!E16</f>
        <v>13.260000000000005</v>
      </c>
      <c r="E13">
        <f>AfterTutoring!F14-InitialScores!F16</f>
        <v>3.3800000000000026</v>
      </c>
      <c r="F13">
        <f>AfterTutoring!G14-InitialScores!G16</f>
        <v>5.269999999999996</v>
      </c>
      <c r="G13">
        <f>AfterTutoring!H14-InitialScores!H16</f>
        <v>-2.480000000000004</v>
      </c>
      <c r="H13">
        <f>AfterTutoring!I14-InitialScores!I16</f>
        <v>-1.0600000000000023</v>
      </c>
      <c r="I13">
        <f>AfterTutoring!J14-InitialScores!J16</f>
        <v>11.38000000000001</v>
      </c>
      <c r="J13">
        <f>AfterTutoring!K14-InitialScores!K16</f>
        <v>-2.9099999999999966</v>
      </c>
      <c r="K13">
        <f>AfterTutoring!L14-InitialScores!L16</f>
        <v>3.0600000000000023</v>
      </c>
      <c r="L13">
        <f>AfterTutoring!M14-InitialScores!M16</f>
        <v>-3.6299999999999955</v>
      </c>
      <c r="M13">
        <f>AfterTutoring!N14-InitialScores!N16</f>
        <v>9.6400000000000077</v>
      </c>
      <c r="N13">
        <f>AfterTutoring!O14-InitialScores!O16</f>
        <v>2.5</v>
      </c>
      <c r="O13">
        <f>AfterTutoring!P14-InitialScores!P16</f>
        <v>0.39999999999999147</v>
      </c>
      <c r="P13">
        <f>AfterTutoring!Q14-InitialScores!Q16</f>
        <v>1.2900000000000063</v>
      </c>
      <c r="Q13">
        <f>AfterTutoring!R14-InitialScores!R16</f>
        <v>-4.4699999999999989</v>
      </c>
      <c r="R13">
        <f>AfterTutoring!S14-InitialScores!S16</f>
        <v>-3.9299999999999997</v>
      </c>
      <c r="S13">
        <f>AfterTutoring!T14-InitialScores!T16</f>
        <v>-5.8299999999999983</v>
      </c>
      <c r="T13">
        <f>AfterTutoring!U14-InitialScores!U16</f>
        <v>5.0600000000000023</v>
      </c>
      <c r="U13">
        <f>AfterTutoring!V14-InitialScores!V16</f>
        <v>3.7600000000000051</v>
      </c>
      <c r="V13">
        <f>AfterTutoring!W14-InitialScores!W16</f>
        <v>5.460000000000008</v>
      </c>
      <c r="W13">
        <f>AfterTutoring!X14-InitialScores!X16</f>
        <v>-4.3999999999999915</v>
      </c>
      <c r="Y13">
        <f t="shared" si="2"/>
        <v>12.540000000000004</v>
      </c>
      <c r="Z13">
        <f t="shared" si="0"/>
        <v>15.520000000000005</v>
      </c>
      <c r="AA13">
        <v>24</v>
      </c>
      <c r="AB13">
        <f t="shared" si="1"/>
        <v>14.030000000000005</v>
      </c>
    </row>
    <row r="14" spans="1:28" x14ac:dyDescent="0.25">
      <c r="A14">
        <f>AfterTutoring!B15-InitialScores!B17</f>
        <v>-4.2599999999999909</v>
      </c>
      <c r="B14">
        <f>AfterTutoring!C15-InitialScores!C17</f>
        <v>10.950000000000003</v>
      </c>
      <c r="C14">
        <f>AfterTutoring!D15-InitialScores!D17</f>
        <v>18.899999999999991</v>
      </c>
      <c r="D14">
        <f>AfterTutoring!E15-InitialScores!E17</f>
        <v>12.790000000000006</v>
      </c>
      <c r="E14">
        <f>AfterTutoring!F15-InitialScores!F17</f>
        <v>-1.5600000000000023</v>
      </c>
      <c r="F14">
        <f>AfterTutoring!G15-InitialScores!G17</f>
        <v>6.5600000000000023</v>
      </c>
      <c r="G14">
        <f>AfterTutoring!H15-InitialScores!H17</f>
        <v>-2.8699999999999903</v>
      </c>
      <c r="H14">
        <f>AfterTutoring!I15-InitialScores!I17</f>
        <v>-2.7999999999999972</v>
      </c>
      <c r="I14">
        <f>AfterTutoring!J15-InitialScores!J17</f>
        <v>13.659999999999997</v>
      </c>
      <c r="J14">
        <f>AfterTutoring!K15-InitialScores!K17</f>
        <v>-2.25</v>
      </c>
      <c r="K14">
        <f>AfterTutoring!L15-InitialScores!L17</f>
        <v>1.9299999999999926</v>
      </c>
      <c r="L14">
        <f>AfterTutoring!M15-InitialScores!M17</f>
        <v>-3.0799999999999983</v>
      </c>
      <c r="M14">
        <f>AfterTutoring!N15-InitialScores!N17</f>
        <v>0</v>
      </c>
      <c r="N14">
        <f>AfterTutoring!O15-InitialScores!O17</f>
        <v>0.25999999999999801</v>
      </c>
      <c r="O14">
        <f>AfterTutoring!P15-InitialScores!P17</f>
        <v>2.1699999999999875</v>
      </c>
      <c r="P14">
        <f>AfterTutoring!Q15-InitialScores!Q17</f>
        <v>8.4099999999999966</v>
      </c>
      <c r="Q14">
        <f>AfterTutoring!R15-InitialScores!R17</f>
        <v>-3.7600000000000051</v>
      </c>
      <c r="R14">
        <f>AfterTutoring!S15-InitialScores!S17</f>
        <v>-4.4699999999999989</v>
      </c>
      <c r="S14">
        <f>AfterTutoring!T15-InitialScores!T17</f>
        <v>-3.480000000000004</v>
      </c>
      <c r="T14">
        <f>AfterTutoring!U15-InitialScores!U17</f>
        <v>-0.45999999999999375</v>
      </c>
      <c r="U14">
        <f>AfterTutoring!V15-InitialScores!V17</f>
        <v>11.019999999999996</v>
      </c>
      <c r="V14">
        <f>AfterTutoring!W15-InitialScores!W17</f>
        <v>5.519999999999996</v>
      </c>
      <c r="W14">
        <f>AfterTutoring!X15-InitialScores!X17</f>
        <v>-2.4599999999999937</v>
      </c>
      <c r="Y14">
        <f t="shared" si="2"/>
        <v>15.520000000000005</v>
      </c>
      <c r="Z14">
        <f t="shared" si="0"/>
        <v>18.500000000000004</v>
      </c>
      <c r="AA14">
        <v>5</v>
      </c>
      <c r="AB14">
        <f t="shared" si="1"/>
        <v>17.010000000000005</v>
      </c>
    </row>
    <row r="15" spans="1:28" x14ac:dyDescent="0.25">
      <c r="A15">
        <f>AfterTutoring!B16-InitialScores!B18</f>
        <v>-3.6700000000000017</v>
      </c>
      <c r="B15">
        <f>AfterTutoring!C16-InitialScores!C18</f>
        <v>12.730000000000004</v>
      </c>
      <c r="C15">
        <f>AfterTutoring!D16-InitialScores!D18</f>
        <v>13.100000000000001</v>
      </c>
      <c r="D15">
        <f>AfterTutoring!E16-InitialScores!E18</f>
        <v>14.660000000000011</v>
      </c>
      <c r="E15">
        <f>AfterTutoring!F16-InitialScores!F18</f>
        <v>5.1200000000000045</v>
      </c>
      <c r="F15">
        <f>AfterTutoring!G16-InitialScores!G18</f>
        <v>5.2199999999999989</v>
      </c>
      <c r="G15">
        <f>AfterTutoring!H16-InitialScores!H18</f>
        <v>4.2099999999999937</v>
      </c>
      <c r="H15">
        <f>AfterTutoring!I16-InitialScores!I18</f>
        <v>3.4399999999999977</v>
      </c>
      <c r="I15">
        <f>AfterTutoring!J16-InitialScores!J18</f>
        <v>10.299999999999997</v>
      </c>
      <c r="J15">
        <f>AfterTutoring!K16-InitialScores!K18</f>
        <v>-4.6099999999999994</v>
      </c>
      <c r="K15">
        <f>AfterTutoring!L16-InitialScores!L18</f>
        <v>11.809999999999988</v>
      </c>
      <c r="L15">
        <f>AfterTutoring!M16-InitialScores!M18</f>
        <v>-1.9899999999999949</v>
      </c>
      <c r="M15">
        <f>AfterTutoring!N16-InitialScores!N18</f>
        <v>8.210000000000008</v>
      </c>
      <c r="N15">
        <f>AfterTutoring!O16-InitialScores!O18</f>
        <v>1.9000000000000057</v>
      </c>
      <c r="O15">
        <f>AfterTutoring!P16-InitialScores!P18</f>
        <v>5.5600000000000023</v>
      </c>
      <c r="P15">
        <f>AfterTutoring!Q16-InitialScores!Q18</f>
        <v>6.4399999999999977</v>
      </c>
      <c r="Q15">
        <f>AfterTutoring!R16-InitialScores!R18</f>
        <v>-4.779999999999994</v>
      </c>
      <c r="R15">
        <f>AfterTutoring!S16-InitialScores!S18</f>
        <v>-2.4500000000000028</v>
      </c>
      <c r="S15">
        <f>AfterTutoring!T16-InitialScores!T18</f>
        <v>-0.12000000000000455</v>
      </c>
      <c r="T15">
        <f>AfterTutoring!U16-InitialScores!U18</f>
        <v>1.9000000000000057</v>
      </c>
      <c r="U15">
        <f>AfterTutoring!V16-InitialScores!V18</f>
        <v>13.229999999999997</v>
      </c>
      <c r="V15">
        <f>AfterTutoring!W16-InitialScores!W18</f>
        <v>5.519999999999996</v>
      </c>
      <c r="W15">
        <f>AfterTutoring!X16-InitialScores!X18</f>
        <v>-5.1999999999999957</v>
      </c>
      <c r="Y15">
        <f t="shared" si="2"/>
        <v>18.500000000000004</v>
      </c>
      <c r="Z15">
        <f t="shared" si="0"/>
        <v>21.480000000000004</v>
      </c>
      <c r="AA15">
        <v>1</v>
      </c>
      <c r="AB15">
        <f t="shared" si="1"/>
        <v>19.990000000000002</v>
      </c>
    </row>
    <row r="16" spans="1:28" x14ac:dyDescent="0.25">
      <c r="A16">
        <f>AfterTutoring!B17-InitialScores!B19</f>
        <v>0.82000000000000739</v>
      </c>
      <c r="B16">
        <f>AfterTutoring!C17-InitialScores!C19</f>
        <v>17.589999999999996</v>
      </c>
      <c r="C16">
        <f>AfterTutoring!D17-InitialScores!D19</f>
        <v>10.129999999999995</v>
      </c>
      <c r="D16">
        <f>AfterTutoring!E17-InitialScores!E19</f>
        <v>14.590000000000003</v>
      </c>
      <c r="E16">
        <f>AfterTutoring!F17-InitialScores!F19</f>
        <v>1.1799999999999997</v>
      </c>
      <c r="F16">
        <f>AfterTutoring!G17-InitialScores!G19</f>
        <v>7.960000000000008</v>
      </c>
      <c r="G16">
        <f>AfterTutoring!H17-InitialScores!H19</f>
        <v>-0.75</v>
      </c>
      <c r="H16">
        <f>AfterTutoring!I17-InitialScores!I19</f>
        <v>-1.7099999999999937</v>
      </c>
      <c r="I16">
        <f>AfterTutoring!J17-InitialScores!J19</f>
        <v>3.0100000000000051</v>
      </c>
      <c r="J16">
        <f>AfterTutoring!K17-InitialScores!K19</f>
        <v>-3.0600000000000023</v>
      </c>
      <c r="K16">
        <f>AfterTutoring!L17-InitialScores!L19</f>
        <v>4.4500000000000028</v>
      </c>
      <c r="L16">
        <f>AfterTutoring!M17-InitialScores!M19</f>
        <v>-1.5200000000000031</v>
      </c>
      <c r="M16">
        <f>AfterTutoring!N17-InitialScores!N19</f>
        <v>7.6299999999999955</v>
      </c>
      <c r="N16">
        <f>AfterTutoring!O17-InitialScores!O19</f>
        <v>0.68000000000000682</v>
      </c>
      <c r="O16">
        <f>AfterTutoring!P17-InitialScores!P19</f>
        <v>2.5300000000000011</v>
      </c>
      <c r="P16">
        <f>AfterTutoring!Q17-InitialScores!Q19</f>
        <v>8.9599999999999937</v>
      </c>
      <c r="Q16">
        <f>AfterTutoring!R17-InitialScores!R19</f>
        <v>-4.8299999999999983</v>
      </c>
      <c r="R16">
        <f>AfterTutoring!S17-InitialScores!S19</f>
        <v>-3.0100000000000051</v>
      </c>
      <c r="S16">
        <f>AfterTutoring!T17-InitialScores!T19</f>
        <v>-6.3100000000000023</v>
      </c>
      <c r="T16">
        <f>AfterTutoring!U17-InitialScores!U19</f>
        <v>0.75</v>
      </c>
      <c r="U16">
        <f>AfterTutoring!V17-InitialScores!V19</f>
        <v>17.870000000000005</v>
      </c>
      <c r="V16">
        <f>AfterTutoring!W17-InitialScores!W19</f>
        <v>5.3599999999999994</v>
      </c>
      <c r="W16">
        <f>AfterTutoring!X17-InitialScores!X19</f>
        <v>-3.5799999999999983</v>
      </c>
      <c r="Y16">
        <f t="shared" si="2"/>
        <v>21.480000000000004</v>
      </c>
      <c r="Z16">
        <f t="shared" si="0"/>
        <v>24.460000000000004</v>
      </c>
      <c r="AA16">
        <v>0</v>
      </c>
      <c r="AB16">
        <f t="shared" si="1"/>
        <v>22.970000000000006</v>
      </c>
    </row>
    <row r="17" spans="1:23" x14ac:dyDescent="0.25">
      <c r="A17">
        <f>AfterTutoring!B18-InitialScores!B20</f>
        <v>-1.7000000000000028</v>
      </c>
      <c r="B17">
        <f>AfterTutoring!C18-InitialScores!C20</f>
        <v>17.009999999999991</v>
      </c>
      <c r="C17">
        <f>AfterTutoring!D18-InitialScores!D20</f>
        <v>10.450000000000003</v>
      </c>
      <c r="D17">
        <f>AfterTutoring!E18-InitialScores!E20</f>
        <v>13.11999999999999</v>
      </c>
      <c r="E17">
        <f>AfterTutoring!F18-InitialScores!F20</f>
        <v>3.519999999999996</v>
      </c>
      <c r="F17">
        <f>AfterTutoring!G18-InitialScores!G20</f>
        <v>7.2700000000000102</v>
      </c>
      <c r="G17">
        <f>AfterTutoring!H18-InitialScores!H20</f>
        <v>2.8099999999999881</v>
      </c>
      <c r="H17">
        <f>AfterTutoring!I18-InitialScores!I20</f>
        <v>-4.5799999999999983</v>
      </c>
      <c r="I17">
        <f>AfterTutoring!J18-InitialScores!J20</f>
        <v>2.3599999999999994</v>
      </c>
      <c r="J17">
        <f>AfterTutoring!K18-InitialScores!K20</f>
        <v>-0.65000000000000568</v>
      </c>
      <c r="K17">
        <f>AfterTutoring!L18-InitialScores!L20</f>
        <v>5.0600000000000023</v>
      </c>
      <c r="L17">
        <f>AfterTutoring!M18-InitialScores!M20</f>
        <v>-2.5599999999999952</v>
      </c>
      <c r="M17">
        <f>AfterTutoring!N18-InitialScores!N20</f>
        <v>0</v>
      </c>
      <c r="N17">
        <f>AfterTutoring!O18-InitialScores!O20</f>
        <v>0.97999999999999687</v>
      </c>
      <c r="O17">
        <f>AfterTutoring!P18-InitialScores!P20</f>
        <v>2.9100000000000037</v>
      </c>
      <c r="P17">
        <f>AfterTutoring!Q18-InitialScores!Q20</f>
        <v>0</v>
      </c>
      <c r="Q17">
        <f>AfterTutoring!R18-InitialScores!R20</f>
        <v>-4.519999999999996</v>
      </c>
      <c r="R17">
        <f>AfterTutoring!S18-InitialScores!S20</f>
        <v>-4.4100000000000108</v>
      </c>
      <c r="S17">
        <f>AfterTutoring!T18-InitialScores!T20</f>
        <v>0.87999999999999545</v>
      </c>
      <c r="T17">
        <f>AfterTutoring!U18-InitialScores!U20</f>
        <v>3.2600000000000051</v>
      </c>
      <c r="U17">
        <f>AfterTutoring!V18-InitialScores!V20</f>
        <v>5.4899999999999949</v>
      </c>
      <c r="V17">
        <f>AfterTutoring!W18-InitialScores!W20</f>
        <v>5.7399999999999949</v>
      </c>
      <c r="W17">
        <f>AfterTutoring!X18-InitialScores!X20</f>
        <v>-3.6599999999999966</v>
      </c>
    </row>
    <row r="18" spans="1:23" x14ac:dyDescent="0.25">
      <c r="A18">
        <f>AfterTutoring!B19-InitialScores!B21</f>
        <v>-1</v>
      </c>
      <c r="B18">
        <f>AfterTutoring!C19-InitialScores!C21</f>
        <v>2.0699999999999932</v>
      </c>
      <c r="C18">
        <f>AfterTutoring!D19-InitialScores!D21</f>
        <v>13.840000000000003</v>
      </c>
      <c r="D18">
        <f>AfterTutoring!E19-InitialScores!E21</f>
        <v>12.689999999999991</v>
      </c>
      <c r="E18">
        <f>AfterTutoring!F19-InitialScores!F21</f>
        <v>6.990000000000002</v>
      </c>
      <c r="F18">
        <f>AfterTutoring!G19-InitialScores!G21</f>
        <v>6.9099999999999966</v>
      </c>
      <c r="G18">
        <f>AfterTutoring!H19-InitialScores!H21</f>
        <v>-3.019999999999996</v>
      </c>
      <c r="H18">
        <f>AfterTutoring!I19-InitialScores!I21</f>
        <v>1.8599999999999994</v>
      </c>
      <c r="I18">
        <f>AfterTutoring!J19-InitialScores!J21</f>
        <v>4.230000000000004</v>
      </c>
      <c r="J18">
        <f>AfterTutoring!K19-InitialScores!K21</f>
        <v>-2.6400000000000006</v>
      </c>
      <c r="K18">
        <f>AfterTutoring!L19-InitialScores!L21</f>
        <v>2.1400000000000006</v>
      </c>
      <c r="L18">
        <f>AfterTutoring!M19-InitialScores!M21</f>
        <v>-2.6799999999999997</v>
      </c>
      <c r="M18">
        <f>AfterTutoring!N19-InitialScores!N21</f>
        <v>3.0400000000000063</v>
      </c>
      <c r="N18">
        <f>AfterTutoring!O19-InitialScores!O21</f>
        <v>-0.17000000000000171</v>
      </c>
      <c r="O18">
        <f>AfterTutoring!P19-InitialScores!P21</f>
        <v>4.9100000000000108</v>
      </c>
      <c r="P18">
        <f>AfterTutoring!Q19-InitialScores!Q21</f>
        <v>5.2800000000000011</v>
      </c>
      <c r="Q18">
        <f>AfterTutoring!R19-InitialScores!R21</f>
        <v>-4.1499999999999915</v>
      </c>
      <c r="R18">
        <f>AfterTutoring!S19-InitialScores!S21</f>
        <v>-4.3199999999999932</v>
      </c>
      <c r="S18">
        <f>AfterTutoring!T19-InitialScores!T21</f>
        <v>-2.5499999999999972</v>
      </c>
      <c r="T18">
        <f>AfterTutoring!U19-InitialScores!U21</f>
        <v>0.98000000000000398</v>
      </c>
      <c r="U18">
        <f>AfterTutoring!V19-InitialScores!V21</f>
        <v>7.230000000000004</v>
      </c>
      <c r="V18">
        <f>AfterTutoring!W19-InitialScores!W21</f>
        <v>5.75</v>
      </c>
      <c r="W18">
        <f>AfterTutoring!X19-InitialScores!X21</f>
        <v>-4.2100000000000009</v>
      </c>
    </row>
    <row r="19" spans="1:23" x14ac:dyDescent="0.25">
      <c r="A19">
        <f>AfterTutoring!B20-InitialScores!B22</f>
        <v>-5.3599999999999994</v>
      </c>
      <c r="B19">
        <f>AfterTutoring!C20-InitialScores!C22</f>
        <v>14.280000000000001</v>
      </c>
      <c r="C19">
        <f>AfterTutoring!D20-InitialScores!D22</f>
        <v>11.309999999999988</v>
      </c>
      <c r="D19">
        <f>AfterTutoring!E20-InitialScores!E22</f>
        <v>12.980000000000004</v>
      </c>
      <c r="E19">
        <f>AfterTutoring!F20-InitialScores!F22</f>
        <v>7.6600000000000108</v>
      </c>
      <c r="F19">
        <f>AfterTutoring!G20-InitialScores!G22</f>
        <v>6.9200000000000017</v>
      </c>
      <c r="G19">
        <f>AfterTutoring!H20-InitialScores!H22</f>
        <v>-3.6899999999999977</v>
      </c>
      <c r="H19">
        <f>AfterTutoring!I20-InitialScores!I22</f>
        <v>-1.8299999999999983</v>
      </c>
      <c r="I19">
        <f>AfterTutoring!J20-InitialScores!J22</f>
        <v>17.939999999999998</v>
      </c>
      <c r="J19">
        <f>AfterTutoring!K20-InitialScores!K22</f>
        <v>1</v>
      </c>
      <c r="K19">
        <f>AfterTutoring!L20-InitialScores!L22</f>
        <v>6.8599999999999994</v>
      </c>
      <c r="L19">
        <f>AfterTutoring!M20-InitialScores!M22</f>
        <v>-3.3500000000000085</v>
      </c>
      <c r="M19">
        <f>AfterTutoring!N20-InitialScores!N22</f>
        <v>5.0099999999999909</v>
      </c>
      <c r="N19">
        <f>AfterTutoring!O20-InitialScores!O22</f>
        <v>0.77000000000000313</v>
      </c>
      <c r="O19">
        <f>AfterTutoring!P20-InitialScores!P22</f>
        <v>2.0900000000000034</v>
      </c>
      <c r="P19">
        <f>AfterTutoring!Q20-InitialScores!Q22</f>
        <v>6.2299999999999898</v>
      </c>
      <c r="Q19">
        <f>AfterTutoring!R20-InitialScores!R22</f>
        <v>-4.4500000000000028</v>
      </c>
      <c r="R19">
        <f>AfterTutoring!S20-InitialScores!S22</f>
        <v>-4.4400000000000119</v>
      </c>
      <c r="S19">
        <f>AfterTutoring!T20-InitialScores!T22</f>
        <v>4.039999999999992</v>
      </c>
      <c r="T19">
        <f>AfterTutoring!U20-InitialScores!U22</f>
        <v>1.5900000000000034</v>
      </c>
      <c r="U19">
        <f>AfterTutoring!V20-InitialScores!V22</f>
        <v>12.410000000000004</v>
      </c>
      <c r="V19">
        <f>AfterTutoring!W20-InitialScores!W22</f>
        <v>0</v>
      </c>
      <c r="W19">
        <f>AfterTutoring!X20-InitialScores!X22</f>
        <v>-5.3199999999999932</v>
      </c>
    </row>
    <row r="20" spans="1:23" x14ac:dyDescent="0.25">
      <c r="A20">
        <f>AfterTutoring!B21-InitialScores!B23</f>
        <v>-1.6300000000000097</v>
      </c>
      <c r="B20">
        <f>AfterTutoring!C21-InitialScores!C23</f>
        <v>0</v>
      </c>
      <c r="C20">
        <f>AfterTutoring!D21-InitialScores!D23</f>
        <v>10.159999999999997</v>
      </c>
      <c r="D20">
        <f>AfterTutoring!E21-InitialScores!E23</f>
        <v>13.57</v>
      </c>
      <c r="E20">
        <f>AfterTutoring!F21-InitialScores!F23</f>
        <v>3.4299999999999997</v>
      </c>
      <c r="F20">
        <f>AfterTutoring!G21-InitialScores!G23</f>
        <v>7.3400000000000034</v>
      </c>
      <c r="G20">
        <f>AfterTutoring!H21-InitialScores!H23</f>
        <v>0.67999999999999972</v>
      </c>
      <c r="H20">
        <f>AfterTutoring!I21-InitialScores!I23</f>
        <v>-0.95000000000000284</v>
      </c>
      <c r="I20">
        <f>AfterTutoring!J21-InitialScores!J23</f>
        <v>18.97</v>
      </c>
      <c r="J20">
        <f>AfterTutoring!K21-InitialScores!K23</f>
        <v>-2.3200000000000003</v>
      </c>
      <c r="K20">
        <f>AfterTutoring!L21-InitialScores!L23</f>
        <v>13.719999999999999</v>
      </c>
      <c r="L20">
        <f>AfterTutoring!M21-InitialScores!M23</f>
        <v>-2.75</v>
      </c>
      <c r="M20">
        <f>AfterTutoring!N21-InitialScores!N23</f>
        <v>6.6099999999999994</v>
      </c>
      <c r="N20">
        <f>AfterTutoring!O21-InitialScores!O23</f>
        <v>-0.26999999999999602</v>
      </c>
      <c r="O20">
        <f>AfterTutoring!P21-InitialScores!P23</f>
        <v>-9.9999999999994316E-2</v>
      </c>
      <c r="P20">
        <f>AfterTutoring!Q21-InitialScores!Q23</f>
        <v>4.2000000000000028</v>
      </c>
      <c r="Q20">
        <f>AfterTutoring!R21-InitialScores!R23</f>
        <v>-4.039999999999992</v>
      </c>
      <c r="R20">
        <f>AfterTutoring!S21-InitialScores!S23</f>
        <v>-3.8200000000000003</v>
      </c>
      <c r="S20">
        <f>AfterTutoring!T21-InitialScores!T23</f>
        <v>-2.8900000000000006</v>
      </c>
      <c r="T20">
        <f>AfterTutoring!U21-InitialScores!U23</f>
        <v>1.9300000000000068</v>
      </c>
      <c r="U20">
        <f>AfterTutoring!V21-InitialScores!V23</f>
        <v>9.5600000000000023</v>
      </c>
      <c r="V20">
        <f>AfterTutoring!W21-InitialScores!W23</f>
        <v>5.6300000000000097</v>
      </c>
      <c r="W20">
        <f>AfterTutoring!X21-InitialScores!X23</f>
        <v>-4.519999999999996</v>
      </c>
    </row>
    <row r="21" spans="1:23" x14ac:dyDescent="0.25">
      <c r="A21">
        <f>AfterTutoring!B22-InitialScores!B24</f>
        <v>-1.6499999999999986</v>
      </c>
      <c r="B21">
        <f>AfterTutoring!C22-InitialScores!C24</f>
        <v>14.449999999999996</v>
      </c>
      <c r="C21">
        <f>AfterTutoring!D22-InitialScores!D24</f>
        <v>8.6300000000000097</v>
      </c>
      <c r="D21">
        <f>AfterTutoring!E22-InitialScores!E24</f>
        <v>5.5699999999999932</v>
      </c>
      <c r="E21">
        <f>AfterTutoring!F22-InitialScores!F24</f>
        <v>-0.64000000000000057</v>
      </c>
      <c r="F21">
        <f>AfterTutoring!G22-InitialScores!G24</f>
        <v>6</v>
      </c>
      <c r="G21">
        <f>AfterTutoring!H22-InitialScores!H24</f>
        <v>3.4299999999999926</v>
      </c>
      <c r="H21">
        <f>AfterTutoring!I22-InitialScores!I24</f>
        <v>-4.6200000000000045</v>
      </c>
      <c r="I21">
        <f>AfterTutoring!J22-InitialScores!J24</f>
        <v>7</v>
      </c>
      <c r="J21">
        <f>AfterTutoring!K22-InitialScores!K24</f>
        <v>-1.0000000000005116E-2</v>
      </c>
      <c r="K21">
        <f>AfterTutoring!L22-InitialScores!L24</f>
        <v>4.730000000000004</v>
      </c>
      <c r="L21">
        <f>AfterTutoring!M22-InitialScores!M24</f>
        <v>-5.9999999999999929</v>
      </c>
      <c r="M21">
        <f>AfterTutoring!N22-InitialScores!N24</f>
        <v>7.039999999999992</v>
      </c>
      <c r="N21">
        <f>AfterTutoring!O22-InitialScores!O24</f>
        <v>-0.32999999999999829</v>
      </c>
      <c r="O21">
        <f>AfterTutoring!P22-InitialScores!P24</f>
        <v>5.0300000000000011</v>
      </c>
      <c r="P21">
        <f>AfterTutoring!Q22-InitialScores!Q24</f>
        <v>5.9599999999999937</v>
      </c>
      <c r="Q21">
        <f>AfterTutoring!R22-InitialScores!R24</f>
        <v>-3.8700000000000045</v>
      </c>
      <c r="R21">
        <f>AfterTutoring!S22-InitialScores!S24</f>
        <v>-3.8299999999999983</v>
      </c>
      <c r="S21">
        <f>AfterTutoring!T22-InitialScores!T24</f>
        <v>-1.470000000000006</v>
      </c>
      <c r="T21">
        <f>AfterTutoring!U22-InitialScores!U24</f>
        <v>1.0800000000000125</v>
      </c>
      <c r="U21">
        <f>AfterTutoring!V22-InitialScores!V24</f>
        <v>6.2000000000000028</v>
      </c>
      <c r="V21">
        <f>AfterTutoring!W22-InitialScores!W24</f>
        <v>0</v>
      </c>
      <c r="W21">
        <f>AfterTutoring!X22-InitialScores!X24</f>
        <v>-3.3699999999999903</v>
      </c>
    </row>
    <row r="22" spans="1:23" x14ac:dyDescent="0.25">
      <c r="A22">
        <f>AfterTutoring!B23-InitialScores!B25</f>
        <v>-1.4899999999999949</v>
      </c>
      <c r="B22">
        <f>AfterTutoring!C23-InitialScores!C25</f>
        <v>4.6299999999999955</v>
      </c>
      <c r="C22">
        <f>AfterTutoring!D23-InitialScores!D25</f>
        <v>16.079999999999998</v>
      </c>
      <c r="D22">
        <f>AfterTutoring!E23-InitialScores!E25</f>
        <v>12.649999999999991</v>
      </c>
      <c r="E22">
        <f>AfterTutoring!F23-InitialScores!F25</f>
        <v>4.4399999999999977</v>
      </c>
      <c r="F22">
        <f>AfterTutoring!G23-InitialScores!G25</f>
        <v>6.1799999999999926</v>
      </c>
      <c r="G22">
        <f>AfterTutoring!H23-InitialScores!H25</f>
        <v>-2.9699999999999989</v>
      </c>
      <c r="H22">
        <f>AfterTutoring!I23-InitialScores!I25</f>
        <v>0.25</v>
      </c>
      <c r="I22">
        <f>AfterTutoring!J23-InitialScores!J25</f>
        <v>5.4599999999999937</v>
      </c>
      <c r="J22">
        <f>AfterTutoring!K23-InitialScores!K25</f>
        <v>-2.25</v>
      </c>
      <c r="K22">
        <f>AfterTutoring!L23-InitialScores!L25</f>
        <v>7.1599999999999966</v>
      </c>
      <c r="L22">
        <f>AfterTutoring!M23-InitialScores!M25</f>
        <v>0.37000000000000455</v>
      </c>
      <c r="M22">
        <f>AfterTutoring!N23-InitialScores!N25</f>
        <v>10.61</v>
      </c>
      <c r="N22">
        <f>AfterTutoring!O23-InitialScores!O25</f>
        <v>3.3599999999999994</v>
      </c>
      <c r="O22">
        <f>AfterTutoring!P23-InitialScores!P25</f>
        <v>6.2399999999999949</v>
      </c>
      <c r="P22">
        <f>AfterTutoring!Q23-InitialScores!Q25</f>
        <v>2.7400000000000091</v>
      </c>
      <c r="Q22">
        <f>AfterTutoring!R23-InitialScores!R25</f>
        <v>-3.9399999999999977</v>
      </c>
      <c r="R22">
        <f>AfterTutoring!S23-InitialScores!S25</f>
        <v>-4.3400000000000034</v>
      </c>
      <c r="S22">
        <f>AfterTutoring!T23-InitialScores!T25</f>
        <v>-2.7700000000000102</v>
      </c>
      <c r="T22">
        <f>AfterTutoring!U23-InitialScores!U25</f>
        <v>-1.9999999999996021E-2</v>
      </c>
      <c r="U22">
        <f>AfterTutoring!V23-InitialScores!V25</f>
        <v>11.159999999999997</v>
      </c>
      <c r="V22">
        <f>AfterTutoring!W23-InitialScores!W25</f>
        <v>5.5500000000000114</v>
      </c>
      <c r="W22">
        <f>AfterTutoring!X23-InitialScores!X25</f>
        <v>-4.7100000000000009</v>
      </c>
    </row>
    <row r="23" spans="1:23" x14ac:dyDescent="0.25">
      <c r="A23">
        <f>AfterTutoring!B24-InitialScores!B26</f>
        <v>-1.3900000000000006</v>
      </c>
      <c r="B23">
        <f>AfterTutoring!C24-InitialScores!C26</f>
        <v>15.439999999999998</v>
      </c>
      <c r="C23">
        <f>AfterTutoring!D24-InitialScores!D26</f>
        <v>9.5900000000000034</v>
      </c>
      <c r="D23">
        <f>AfterTutoring!E24-InitialScores!E26</f>
        <v>12.960000000000008</v>
      </c>
      <c r="E23">
        <f>AfterTutoring!F24-InitialScores!F26</f>
        <v>10.209999999999994</v>
      </c>
      <c r="F23">
        <f>AfterTutoring!G24-InitialScores!G26</f>
        <v>5.4099999999999966</v>
      </c>
      <c r="G23">
        <f>AfterTutoring!H24-InitialScores!H26</f>
        <v>2.0599999999999952</v>
      </c>
      <c r="H23">
        <f>AfterTutoring!I24-InitialScores!I26</f>
        <v>-9.2900000000000063</v>
      </c>
      <c r="I23">
        <f>AfterTutoring!J24-InitialScores!J26</f>
        <v>7.3900000000000006</v>
      </c>
      <c r="J23">
        <f>AfterTutoring!K24-InitialScores!K26</f>
        <v>-3.9899999999999949</v>
      </c>
      <c r="K23">
        <f>AfterTutoring!L24-InitialScores!L26</f>
        <v>5.9399999999999977</v>
      </c>
      <c r="L23">
        <f>AfterTutoring!M24-InitialScores!M26</f>
        <v>-1.0400000000000063</v>
      </c>
      <c r="M23">
        <f>AfterTutoring!N24-InitialScores!N26</f>
        <v>7.7599999999999909</v>
      </c>
      <c r="N23">
        <f>AfterTutoring!O24-InitialScores!O26</f>
        <v>0.28000000000000114</v>
      </c>
      <c r="O23">
        <f>AfterTutoring!P24-InitialScores!P26</f>
        <v>4.1599999999999966</v>
      </c>
      <c r="P23">
        <f>AfterTutoring!Q24-InitialScores!Q26</f>
        <v>3.7600000000000051</v>
      </c>
      <c r="Q23">
        <f>AfterTutoring!R24-InitialScores!R26</f>
        <v>-4.6299999999999955</v>
      </c>
      <c r="R23">
        <f>AfterTutoring!S24-InitialScores!S26</f>
        <v>-4.289999999999992</v>
      </c>
      <c r="S23">
        <f>AfterTutoring!T24-InitialScores!T26</f>
        <v>-8.9400000000000048</v>
      </c>
      <c r="T23">
        <f>AfterTutoring!U24-InitialScores!U26</f>
        <v>2.0600000000000023</v>
      </c>
      <c r="U23">
        <f>AfterTutoring!V24-InitialScores!V26</f>
        <v>8.1699999999999946</v>
      </c>
      <c r="V23">
        <f>AfterTutoring!W24-InitialScores!W26</f>
        <v>0</v>
      </c>
      <c r="W23">
        <f>AfterTutoring!X24-InitialScores!X26</f>
        <v>-2.0100000000000051</v>
      </c>
    </row>
    <row r="24" spans="1:23" x14ac:dyDescent="0.25">
      <c r="A24">
        <f>AfterTutoring!B25-InitialScores!B27</f>
        <v>-0.40000000000000568</v>
      </c>
      <c r="B24">
        <f>AfterTutoring!C25-InitialScores!C27</f>
        <v>16.61999999999999</v>
      </c>
      <c r="C24">
        <f>AfterTutoring!D25-InitialScores!D27</f>
        <v>18.299999999999997</v>
      </c>
      <c r="D24">
        <f>AfterTutoring!E25-InitialScores!E27</f>
        <v>12.780000000000001</v>
      </c>
      <c r="E24">
        <f>AfterTutoring!F25-InitialScores!F27</f>
        <v>6.75</v>
      </c>
      <c r="F24">
        <f>AfterTutoring!G25-InitialScores!G27</f>
        <v>5.9200000000000017</v>
      </c>
      <c r="G24">
        <f>AfterTutoring!H25-InitialScores!H27</f>
        <v>9.0000000000003411E-2</v>
      </c>
      <c r="H24">
        <f>AfterTutoring!I25-InitialScores!I27</f>
        <v>-3.8799999999999955</v>
      </c>
      <c r="I24">
        <f>AfterTutoring!J25-InitialScores!J27</f>
        <v>11.780000000000001</v>
      </c>
      <c r="J24">
        <f>AfterTutoring!K25-InitialScores!K27</f>
        <v>-1.5300000000000011</v>
      </c>
      <c r="K24">
        <f>AfterTutoring!L25-InitialScores!L27</f>
        <v>22.489999999999995</v>
      </c>
      <c r="L24">
        <f>AfterTutoring!M25-InitialScores!M27</f>
        <v>-2.5799999999999983</v>
      </c>
      <c r="M24">
        <f>AfterTutoring!N25-InitialScores!N27</f>
        <v>7.6599999999999966</v>
      </c>
      <c r="N24">
        <f>AfterTutoring!O25-InitialScores!O27</f>
        <v>-0.11999999999999744</v>
      </c>
      <c r="O24">
        <f>AfterTutoring!P25-InitialScores!P27</f>
        <v>3.8700000000000045</v>
      </c>
      <c r="P24">
        <f>AfterTutoring!Q25-InitialScores!Q27</f>
        <v>2.3100000000000023</v>
      </c>
      <c r="Q24">
        <f>AfterTutoring!R25-InitialScores!R27</f>
        <v>-4.7999999999999972</v>
      </c>
      <c r="R24">
        <f>AfterTutoring!S25-InitialScores!S27</f>
        <v>-3.1499999999999986</v>
      </c>
      <c r="S24">
        <f>AfterTutoring!T25-InitialScores!T27</f>
        <v>-2.0999999999999943</v>
      </c>
      <c r="T24">
        <f>AfterTutoring!U25-InitialScores!U27</f>
        <v>1.5499999999999972</v>
      </c>
      <c r="U24">
        <f>AfterTutoring!V25-InitialScores!V27</f>
        <v>6.9899999999999949</v>
      </c>
      <c r="V24">
        <f>AfterTutoring!W25-InitialScores!W27</f>
        <v>5.5099999999999909</v>
      </c>
      <c r="W24">
        <f>AfterTutoring!X25-InitialScores!X27</f>
        <v>-6.7600000000000051</v>
      </c>
    </row>
    <row r="25" spans="1:23" x14ac:dyDescent="0.25">
      <c r="A25">
        <f>AfterTutoring!B26-InitialScores!B28</f>
        <v>-5.3400000000000034</v>
      </c>
      <c r="B25">
        <f>AfterTutoring!C26-InitialScores!C28</f>
        <v>18.909999999999997</v>
      </c>
      <c r="C25">
        <f>AfterTutoring!D26-InitialScores!D28</f>
        <v>15.870000000000005</v>
      </c>
      <c r="D25">
        <f>AfterTutoring!E26-InitialScores!E28</f>
        <v>0.57999999999999829</v>
      </c>
      <c r="E25">
        <f>AfterTutoring!F26-InitialScores!F28</f>
        <v>3.9399999999999977</v>
      </c>
      <c r="F25">
        <f>AfterTutoring!G26-InitialScores!G28</f>
        <v>7.5900000000000034</v>
      </c>
      <c r="G25">
        <f>AfterTutoring!H26-InitialScores!H28</f>
        <v>-0.37999999999999545</v>
      </c>
      <c r="H25">
        <f>AfterTutoring!I26-InitialScores!I28</f>
        <v>4.3900000000000006</v>
      </c>
      <c r="I25">
        <f>AfterTutoring!J26-InitialScores!J28</f>
        <v>9.7800000000000011</v>
      </c>
      <c r="J25">
        <f>AfterTutoring!K26-InitialScores!K28</f>
        <v>-3.5500000000000043</v>
      </c>
      <c r="K25">
        <f>AfterTutoring!L26-InitialScores!L28</f>
        <v>3.039999999999992</v>
      </c>
      <c r="L25">
        <f>AfterTutoring!M26-InitialScores!M28</f>
        <v>-2.3799999999999955</v>
      </c>
      <c r="M25">
        <f>AfterTutoring!N26-InitialScores!N28</f>
        <v>6.9399999999999977</v>
      </c>
      <c r="N25">
        <f>AfterTutoring!O26-InitialScores!O28</f>
        <v>1.9000000000000057</v>
      </c>
      <c r="O25">
        <f>AfterTutoring!P26-InitialScores!P28</f>
        <v>0.92999999999999261</v>
      </c>
      <c r="P25">
        <f>AfterTutoring!Q26-InitialScores!Q28</f>
        <v>0</v>
      </c>
      <c r="Q25">
        <f>AfterTutoring!R26-InitialScores!R28</f>
        <v>-4.289999999999992</v>
      </c>
      <c r="R25">
        <f>AfterTutoring!S26-InitialScores!S28</f>
        <v>-3.7199999999999989</v>
      </c>
      <c r="S25">
        <f>AfterTutoring!T26-InitialScores!T28</f>
        <v>-0.11999999999999034</v>
      </c>
      <c r="T25">
        <f>AfterTutoring!U26-InitialScores!U28</f>
        <v>2.0499999999999972</v>
      </c>
      <c r="U25">
        <f>AfterTutoring!V26-InitialScores!V28</f>
        <v>15.129999999999995</v>
      </c>
      <c r="V25">
        <f>AfterTutoring!W26-InitialScores!W28</f>
        <v>5.5799999999999983</v>
      </c>
      <c r="W25">
        <f>AfterTutoring!X26-InitialScores!X28</f>
        <v>-4.6700000000000017</v>
      </c>
    </row>
    <row r="26" spans="1:23" x14ac:dyDescent="0.25">
      <c r="A26">
        <f>AfterTutoring!B27-InitialScores!B29</f>
        <v>-1.5</v>
      </c>
      <c r="B26">
        <f>AfterTutoring!C27-InitialScores!C29</f>
        <v>12.39</v>
      </c>
      <c r="C26">
        <f>AfterTutoring!D27-InitialScores!D29</f>
        <v>13.830000000000013</v>
      </c>
      <c r="D26">
        <f>AfterTutoring!E27-InitialScores!E29</f>
        <v>7.0699999999999932</v>
      </c>
      <c r="E26">
        <f>AfterTutoring!F27-InitialScores!F29</f>
        <v>6.519999999999996</v>
      </c>
      <c r="F26">
        <f>AfterTutoring!G27-InitialScores!G29</f>
        <v>5.9000000000000057</v>
      </c>
      <c r="G26">
        <f>AfterTutoring!H27-InitialScores!H29</f>
        <v>-2.970000000000006</v>
      </c>
      <c r="H26">
        <f>AfterTutoring!I27-InitialScores!I29</f>
        <v>1.8900000000000006</v>
      </c>
      <c r="I26">
        <f>AfterTutoring!J27-InitialScores!J29</f>
        <v>12.510000000000005</v>
      </c>
      <c r="J26">
        <f>AfterTutoring!K27-InitialScores!K29</f>
        <v>-2.509999999999998</v>
      </c>
      <c r="K26">
        <f>AfterTutoring!L27-InitialScores!L29</f>
        <v>1.0400000000000063</v>
      </c>
      <c r="L26">
        <f>AfterTutoring!M27-InitialScores!M29</f>
        <v>-5.1299999999999955</v>
      </c>
      <c r="M26">
        <f>AfterTutoring!N27-InitialScores!N29</f>
        <v>7.2900000000000063</v>
      </c>
      <c r="N26">
        <f>AfterTutoring!O27-InitialScores!O29</f>
        <v>0.61999999999999034</v>
      </c>
      <c r="O26">
        <f>AfterTutoring!P27-InitialScores!P29</f>
        <v>2.6400000000000006</v>
      </c>
      <c r="P26">
        <f>AfterTutoring!Q27-InitialScores!Q29</f>
        <v>4.4699999999999989</v>
      </c>
      <c r="Q26">
        <f>AfterTutoring!R27-InitialScores!R29</f>
        <v>-4.0300000000000011</v>
      </c>
      <c r="R26">
        <f>AfterTutoring!S27-InitialScores!S29</f>
        <v>-4.1100000000000136</v>
      </c>
      <c r="S26">
        <f>AfterTutoring!T27-InitialScores!T29</f>
        <v>-5.3100000000000023</v>
      </c>
      <c r="T26">
        <f>AfterTutoring!U27-InitialScores!U29</f>
        <v>0.74000000000000909</v>
      </c>
      <c r="U26">
        <f>AfterTutoring!V27-InitialScores!V29</f>
        <v>16.14</v>
      </c>
      <c r="V26">
        <f>AfterTutoring!W27-InitialScores!W29</f>
        <v>5.1199999999999903</v>
      </c>
      <c r="W26">
        <f>AfterTutoring!X27-InitialScores!X29</f>
        <v>-2.5900000000000034</v>
      </c>
    </row>
    <row r="27" spans="1:23" x14ac:dyDescent="0.25">
      <c r="A27">
        <f>AfterTutoring!B28-InitialScores!B30</f>
        <v>-3.2800000000000011</v>
      </c>
      <c r="B27">
        <f>AfterTutoring!C28-InitialScores!C30</f>
        <v>8.480000000000004</v>
      </c>
      <c r="C27">
        <f>AfterTutoring!D28-InitialScores!D30</f>
        <v>10.090000000000003</v>
      </c>
      <c r="D27">
        <f>AfterTutoring!E28-InitialScores!E30</f>
        <v>0</v>
      </c>
      <c r="E27">
        <f>AfterTutoring!F28-InitialScores!F30</f>
        <v>0.88999999999998636</v>
      </c>
      <c r="F27">
        <f>AfterTutoring!G28-InitialScores!G30</f>
        <v>8.3199999999999932</v>
      </c>
      <c r="G27">
        <f>AfterTutoring!H28-InitialScores!H30</f>
        <v>3.0000000000001137E-2</v>
      </c>
      <c r="H27">
        <f>AfterTutoring!I28-InitialScores!I30</f>
        <v>-1.8900000000000006</v>
      </c>
      <c r="I27">
        <f>AfterTutoring!J28-InitialScores!J30</f>
        <v>2.8499999999999943</v>
      </c>
      <c r="J27">
        <f>AfterTutoring!K28-InitialScores!K30</f>
        <v>-2.6300000000000026</v>
      </c>
      <c r="K27">
        <f>AfterTutoring!L28-InitialScores!L30</f>
        <v>7.5200000000000102</v>
      </c>
      <c r="L27">
        <f>AfterTutoring!M28-InitialScores!M30</f>
        <v>-2.8599999999999994</v>
      </c>
      <c r="M27">
        <f>AfterTutoring!N28-InitialScores!N30</f>
        <v>0</v>
      </c>
      <c r="N27">
        <f>AfterTutoring!O28-InitialScores!O30</f>
        <v>2.4299999999999997</v>
      </c>
      <c r="O27">
        <f>AfterTutoring!P28-InitialScores!P30</f>
        <v>0.37000000000000455</v>
      </c>
      <c r="P27">
        <f>AfterTutoring!Q28-InitialScores!Q30</f>
        <v>5.1499999999999915</v>
      </c>
      <c r="Q27">
        <f>AfterTutoring!R28-InitialScores!R30</f>
        <v>-3.6700000000000017</v>
      </c>
      <c r="R27">
        <f>AfterTutoring!S28-InitialScores!S30</f>
        <v>-3.5799999999999983</v>
      </c>
      <c r="S27">
        <f>AfterTutoring!T28-InitialScores!T30</f>
        <v>3.9599999999999937</v>
      </c>
      <c r="T27">
        <f>AfterTutoring!U28-InitialScores!U30</f>
        <v>0.95000000000000284</v>
      </c>
      <c r="U27">
        <f>AfterTutoring!V28-InitialScores!V30</f>
        <v>9.8499999999999943</v>
      </c>
      <c r="V27">
        <f>AfterTutoring!W28-InitialScores!W30</f>
        <v>5.2399999999999949</v>
      </c>
      <c r="W27">
        <f>AfterTutoring!X28-InitialScores!X30</f>
        <v>-1.6400000000000006</v>
      </c>
    </row>
    <row r="28" spans="1:23" x14ac:dyDescent="0.25">
      <c r="A28">
        <f>AfterTutoring!B29-InitialScores!B31</f>
        <v>-2.6599999999999966</v>
      </c>
      <c r="B28">
        <f>AfterTutoring!C29-InitialScores!C31</f>
        <v>14.760000000000005</v>
      </c>
      <c r="C28">
        <f>AfterTutoring!D29-InitialScores!D31</f>
        <v>12.159999999999997</v>
      </c>
      <c r="D28">
        <f>AfterTutoring!E29-InitialScores!E31</f>
        <v>13.379999999999995</v>
      </c>
      <c r="E28">
        <f>AfterTutoring!F29-InitialScores!F31</f>
        <v>1.1900000000000119</v>
      </c>
      <c r="F28">
        <f>AfterTutoring!G29-InitialScores!G31</f>
        <v>7.4300000000000068</v>
      </c>
      <c r="G28">
        <f>AfterTutoring!H29-InitialScores!H31</f>
        <v>-3.6800000000000068</v>
      </c>
      <c r="H28">
        <f>AfterTutoring!I29-InitialScores!I31</f>
        <v>-5.32</v>
      </c>
      <c r="I28">
        <f>AfterTutoring!J29-InitialScores!J31</f>
        <v>13.39</v>
      </c>
      <c r="J28">
        <f>AfterTutoring!K29-InitialScores!K31</f>
        <v>0.64000000000000057</v>
      </c>
      <c r="K28">
        <f>AfterTutoring!L29-InitialScores!L31</f>
        <v>10.36</v>
      </c>
      <c r="L28">
        <f>AfterTutoring!M29-InitialScores!M31</f>
        <v>0.68999999999999773</v>
      </c>
      <c r="M28">
        <f>AfterTutoring!N29-InitialScores!N31</f>
        <v>6.9000000000000057</v>
      </c>
      <c r="N28">
        <f>AfterTutoring!O29-InitialScores!O31</f>
        <v>2.2900000000000063</v>
      </c>
      <c r="O28">
        <f>AfterTutoring!P29-InitialScores!P31</f>
        <v>-4.25</v>
      </c>
      <c r="P28">
        <f>AfterTutoring!Q29-InitialScores!Q31</f>
        <v>0.43000000000000682</v>
      </c>
      <c r="Q28">
        <f>AfterTutoring!R29-InitialScores!R31</f>
        <v>-4.8599999999999994</v>
      </c>
      <c r="R28">
        <f>AfterTutoring!S29-InitialScores!S31</f>
        <v>-3.3100000000000023</v>
      </c>
      <c r="S28">
        <f>AfterTutoring!T29-InitialScores!T31</f>
        <v>-1.5100000000000051</v>
      </c>
      <c r="T28">
        <f>AfterTutoring!U29-InitialScores!U31</f>
        <v>0.54000000000000625</v>
      </c>
      <c r="U28">
        <f>AfterTutoring!V29-InitialScores!V31</f>
        <v>10.650000000000006</v>
      </c>
      <c r="V28">
        <f>AfterTutoring!W29-InitialScores!W31</f>
        <v>5.7099999999999937</v>
      </c>
      <c r="W28">
        <f>AfterTutoring!X29-InitialScores!X31</f>
        <v>-3.769999999999996</v>
      </c>
    </row>
    <row r="29" spans="1:23" x14ac:dyDescent="0.25">
      <c r="A29">
        <f>AfterTutoring!B30-InitialScores!B32</f>
        <v>0.98999999999999488</v>
      </c>
      <c r="B29">
        <f>AfterTutoring!C30-InitialScores!C32</f>
        <v>17.079999999999998</v>
      </c>
      <c r="C29">
        <f>AfterTutoring!D30-InitialScores!D32</f>
        <v>10.129999999999995</v>
      </c>
      <c r="D29">
        <f>AfterTutoring!E30-InitialScores!E32</f>
        <v>13.88000000000001</v>
      </c>
      <c r="E29">
        <f>AfterTutoring!F30-InitialScores!F32</f>
        <v>4.7700000000000102</v>
      </c>
      <c r="F29">
        <f>AfterTutoring!G30-InitialScores!G32</f>
        <v>5.5900000000000034</v>
      </c>
      <c r="G29">
        <f>AfterTutoring!H30-InitialScores!H32</f>
        <v>1.5499999999999972</v>
      </c>
      <c r="H29">
        <f>AfterTutoring!I30-InitialScores!I32</f>
        <v>-8.99999999999892E-2</v>
      </c>
      <c r="I29">
        <f>AfterTutoring!J30-InitialScores!J32</f>
        <v>9.9500000000000028</v>
      </c>
      <c r="J29">
        <f>AfterTutoring!K30-InitialScores!K32</f>
        <v>-0.65999999999999659</v>
      </c>
      <c r="K29">
        <f>AfterTutoring!L30-InitialScores!L32</f>
        <v>0.29999999999999716</v>
      </c>
      <c r="L29">
        <f>AfterTutoring!M30-InitialScores!M32</f>
        <v>-2.9399999999999977</v>
      </c>
      <c r="M29">
        <f>AfterTutoring!N30-InitialScores!N32</f>
        <v>8.9799999999999969</v>
      </c>
      <c r="N29">
        <f>AfterTutoring!O30-InitialScores!O32</f>
        <v>1.2000000000000028</v>
      </c>
      <c r="O29">
        <f>AfterTutoring!P30-InitialScores!P32</f>
        <v>4.2000000000000028</v>
      </c>
      <c r="P29">
        <f>AfterTutoring!Q30-InitialScores!Q32</f>
        <v>5.6800000000000068</v>
      </c>
      <c r="Q29">
        <f>AfterTutoring!R30-InitialScores!R32</f>
        <v>-4.1599999999999966</v>
      </c>
      <c r="R29">
        <f>AfterTutoring!S30-InitialScores!S32</f>
        <v>-3.4899999999999949</v>
      </c>
      <c r="S29">
        <f>AfterTutoring!T30-InitialScores!T32</f>
        <v>-0.15999999999999659</v>
      </c>
      <c r="T29">
        <f>AfterTutoring!U30-InitialScores!U32</f>
        <v>3.8199999999999932</v>
      </c>
      <c r="U29">
        <f>AfterTutoring!V30-InitialScores!V32</f>
        <v>13.659999999999997</v>
      </c>
      <c r="V29">
        <f>AfterTutoring!W30-InitialScores!W32</f>
        <v>5.5500000000000114</v>
      </c>
      <c r="W29">
        <f>AfterTutoring!X30-InitialScores!X32</f>
        <v>-0.32000000000000028</v>
      </c>
    </row>
    <row r="30" spans="1:23" x14ac:dyDescent="0.25">
      <c r="A30">
        <f>AfterTutoring!B31-InitialScores!B33</f>
        <v>-6.1400000000000006</v>
      </c>
      <c r="B30">
        <f>AfterTutoring!C31-InitialScores!C33</f>
        <v>15.61</v>
      </c>
      <c r="C30">
        <f>AfterTutoring!D31-InitialScores!D33</f>
        <v>9.9000000000000057</v>
      </c>
      <c r="D30">
        <f>AfterTutoring!E31-InitialScores!E33</f>
        <v>14.420000000000002</v>
      </c>
      <c r="E30">
        <f>AfterTutoring!F31-InitialScores!F33</f>
        <v>-5.32</v>
      </c>
      <c r="F30">
        <f>AfterTutoring!G31-InitialScores!G33</f>
        <v>6.5499999999999972</v>
      </c>
      <c r="G30">
        <f>AfterTutoring!H31-InitialScores!H33</f>
        <v>2.9699999999999989</v>
      </c>
      <c r="H30">
        <f>AfterTutoring!I31-InitialScores!I33</f>
        <v>1.0000000000005116E-2</v>
      </c>
      <c r="I30">
        <f>AfterTutoring!J31-InitialScores!J33</f>
        <v>10.329999999999998</v>
      </c>
      <c r="J30">
        <f>AfterTutoring!K31-InitialScores!K33</f>
        <v>-3.3599999999999994</v>
      </c>
      <c r="K30">
        <f>AfterTutoring!L31-InitialScores!L33</f>
        <v>7.7999999999999972</v>
      </c>
      <c r="L30">
        <f>AfterTutoring!M31-InitialScores!M33</f>
        <v>-2.1199999999999903</v>
      </c>
      <c r="M30">
        <f>AfterTutoring!N31-InitialScores!N33</f>
        <v>0</v>
      </c>
      <c r="N30">
        <f>AfterTutoring!O31-InitialScores!O33</f>
        <v>-1.3499999999999943</v>
      </c>
      <c r="O30">
        <f>AfterTutoring!P31-InitialScores!P33</f>
        <v>2.3299999999999983</v>
      </c>
      <c r="P30">
        <f>AfterTutoring!Q31-InitialScores!Q33</f>
        <v>3.9599999999999937</v>
      </c>
      <c r="Q30">
        <f>AfterTutoring!R31-InitialScores!R33</f>
        <v>-5.0900000000000034</v>
      </c>
      <c r="R30">
        <f>AfterTutoring!S31-InitialScores!S33</f>
        <v>-4.0799999999999983</v>
      </c>
      <c r="S30">
        <f>AfterTutoring!T31-InitialScores!T33</f>
        <v>-6.7600000000000051</v>
      </c>
      <c r="T30">
        <f>AfterTutoring!U31-InitialScores!U33</f>
        <v>-7.9999999999998295E-2</v>
      </c>
      <c r="U30">
        <f>AfterTutoring!V31-InitialScores!V33</f>
        <v>7.269999999999996</v>
      </c>
      <c r="V30">
        <f>AfterTutoring!W31-InitialScores!W33</f>
        <v>5.2999999999999972</v>
      </c>
      <c r="W30">
        <f>AfterTutoring!X31-InitialScores!X33</f>
        <v>-2.4299999999999926</v>
      </c>
    </row>
    <row r="31" spans="1:23" x14ac:dyDescent="0.25">
      <c r="A31">
        <f>AfterTutoring!B32-InitialScores!B34</f>
        <v>-3.7299999999999898</v>
      </c>
      <c r="B31">
        <f>AfterTutoring!C32-InitialScores!C34</f>
        <v>8.86</v>
      </c>
      <c r="C31">
        <f>AfterTutoring!D32-InitialScores!D34</f>
        <v>3.1500000000000057</v>
      </c>
      <c r="D31">
        <f>AfterTutoring!E32-InitialScores!E34</f>
        <v>12.730000000000004</v>
      </c>
      <c r="E31">
        <f>AfterTutoring!F32-InitialScores!F34</f>
        <v>3.9000000000000057</v>
      </c>
      <c r="F31">
        <f>AfterTutoring!G32-InitialScores!G34</f>
        <v>6.6500000000000057</v>
      </c>
      <c r="G31">
        <f>AfterTutoring!H32-InitialScores!H34</f>
        <v>-4.9999999999997158E-2</v>
      </c>
      <c r="H31">
        <f>AfterTutoring!I32-InitialScores!I34</f>
        <v>-4.7400000000000091</v>
      </c>
      <c r="I31">
        <f>AfterTutoring!J32-InitialScores!J34</f>
        <v>11.700000000000003</v>
      </c>
      <c r="J31">
        <f>AfterTutoring!K32-InitialScores!K34</f>
        <v>-5.8500000000000014</v>
      </c>
      <c r="K31">
        <f>AfterTutoring!L32-InitialScores!L34</f>
        <v>-4.18</v>
      </c>
      <c r="L31">
        <f>AfterTutoring!M32-InitialScores!M34</f>
        <v>-3.9400000000000048</v>
      </c>
      <c r="M31">
        <f>AfterTutoring!N32-InitialScores!N34</f>
        <v>7.6299999999999955</v>
      </c>
      <c r="N31">
        <f>AfterTutoring!O32-InitialScores!O34</f>
        <v>0.16999999999998749</v>
      </c>
      <c r="O31">
        <f>AfterTutoring!P32-InitialScores!P34</f>
        <v>3.5900000000000034</v>
      </c>
      <c r="P31">
        <f>AfterTutoring!Q32-InitialScores!Q34</f>
        <v>1.7199999999999989</v>
      </c>
      <c r="Q31">
        <f>AfterTutoring!R32-InitialScores!R34</f>
        <v>-3.6099999999999994</v>
      </c>
      <c r="R31">
        <f>AfterTutoring!S32-InitialScores!S34</f>
        <v>-3.9899999999999949</v>
      </c>
      <c r="S31">
        <f>AfterTutoring!T32-InitialScores!T34</f>
        <v>-6.7000000000000028</v>
      </c>
      <c r="T31">
        <f>AfterTutoring!U32-InitialScores!U34</f>
        <v>4.0400000000000063</v>
      </c>
      <c r="U31">
        <f>AfterTutoring!V32-InitialScores!V34</f>
        <v>12.180000000000007</v>
      </c>
      <c r="V31">
        <f>AfterTutoring!W32-InitialScores!W34</f>
        <v>5.539999999999992</v>
      </c>
      <c r="W31">
        <f>AfterTutoring!X32-InitialScores!X34</f>
        <v>-2.8100000000000023</v>
      </c>
    </row>
    <row r="32" spans="1:23" x14ac:dyDescent="0.25">
      <c r="A32">
        <f>AfterTutoring!B33-InitialScores!B35</f>
        <v>-3.5100000000000051</v>
      </c>
      <c r="B32">
        <f>AfterTutoring!C33-InitialScores!C35</f>
        <v>0.45000000000000284</v>
      </c>
      <c r="C32">
        <f>AfterTutoring!D33-InitialScores!D35</f>
        <v>12.670000000000002</v>
      </c>
      <c r="D32">
        <f>AfterTutoring!E33-InitialScores!E35</f>
        <v>12.680000000000007</v>
      </c>
      <c r="E32">
        <f>AfterTutoring!F33-InitialScores!F35</f>
        <v>-0.78000000000000114</v>
      </c>
      <c r="F32">
        <f>AfterTutoring!G33-InitialScores!G35</f>
        <v>5.6299999999999955</v>
      </c>
      <c r="G32">
        <f>AfterTutoring!H33-InitialScores!H35</f>
        <v>-1.230000000000004</v>
      </c>
      <c r="H32">
        <f>AfterTutoring!I33-InitialScores!I35</f>
        <v>-3.5699999999999932</v>
      </c>
      <c r="I32">
        <f>AfterTutoring!J33-InitialScores!J35</f>
        <v>8.36</v>
      </c>
      <c r="J32">
        <f>AfterTutoring!K33-InitialScores!K35</f>
        <v>0.79999999999999716</v>
      </c>
      <c r="K32">
        <f>AfterTutoring!L33-InitialScores!L35</f>
        <v>6.2900000000000063</v>
      </c>
      <c r="L32">
        <f>AfterTutoring!M33-InitialScores!M35</f>
        <v>-1.0700000000000074</v>
      </c>
      <c r="M32">
        <f>AfterTutoring!N33-InitialScores!N35</f>
        <v>3.6299999999999955</v>
      </c>
      <c r="N32">
        <f>AfterTutoring!O33-InitialScores!O35</f>
        <v>1.519999999999996</v>
      </c>
      <c r="O32">
        <f>AfterTutoring!P33-InitialScores!P35</f>
        <v>5.3200000000000074</v>
      </c>
      <c r="P32">
        <f>AfterTutoring!Q33-InitialScores!Q35</f>
        <v>2.2099999999999937</v>
      </c>
      <c r="Q32">
        <f>AfterTutoring!R33-InitialScores!R35</f>
        <v>-4.3900000000000006</v>
      </c>
      <c r="R32">
        <f>AfterTutoring!S33-InitialScores!S35</f>
        <v>-4.1700000000000017</v>
      </c>
      <c r="S32">
        <f>AfterTutoring!T33-InitialScores!T35</f>
        <v>-4.2899999999999991</v>
      </c>
      <c r="T32">
        <f>AfterTutoring!U33-InitialScores!U35</f>
        <v>2.2700000000000031</v>
      </c>
      <c r="U32">
        <f>AfterTutoring!V33-InitialScores!V35</f>
        <v>1.0700000000000074</v>
      </c>
      <c r="V32">
        <f>AfterTutoring!W33-InitialScores!W35</f>
        <v>0</v>
      </c>
      <c r="W32">
        <f>AfterTutoring!X33-InitialScores!X35</f>
        <v>-4.7800000000000011</v>
      </c>
    </row>
    <row r="33" spans="1:23" x14ac:dyDescent="0.25">
      <c r="A33">
        <f>AfterTutoring!B34-InitialScores!B36</f>
        <v>3.2700000000000102</v>
      </c>
      <c r="B33">
        <f>AfterTutoring!C34-InitialScores!C36</f>
        <v>11.590000000000003</v>
      </c>
      <c r="C33">
        <f>AfterTutoring!D34-InitialScores!D36</f>
        <v>9.9200000000000017</v>
      </c>
      <c r="D33">
        <f>AfterTutoring!E34-InitialScores!E36</f>
        <v>12.600000000000009</v>
      </c>
      <c r="E33">
        <f>AfterTutoring!F34-InitialScores!F36</f>
        <v>0.35999999999999233</v>
      </c>
      <c r="F33">
        <f>AfterTutoring!G34-InitialScores!G36</f>
        <v>5.2999999999999972</v>
      </c>
      <c r="G33">
        <f>AfterTutoring!H34-InitialScores!H36</f>
        <v>-1</v>
      </c>
      <c r="H33">
        <f>AfterTutoring!I34-InitialScores!I36</f>
        <v>-1.1499999999999915</v>
      </c>
      <c r="I33">
        <f>AfterTutoring!J34-InitialScores!J36</f>
        <v>12.149999999999991</v>
      </c>
      <c r="J33">
        <f>AfterTutoring!K34-InitialScores!K36</f>
        <v>-2.75</v>
      </c>
      <c r="K33">
        <f>AfterTutoring!L34-InitialScores!L36</f>
        <v>3.2299999999999898</v>
      </c>
      <c r="L33">
        <f>AfterTutoring!M34-InitialScores!M36</f>
        <v>-0.67000000000000171</v>
      </c>
      <c r="M33">
        <f>AfterTutoring!N34-InitialScores!N36</f>
        <v>9.5</v>
      </c>
      <c r="N33">
        <f>AfterTutoring!O34-InitialScores!O36</f>
        <v>-0.21999999999999886</v>
      </c>
      <c r="O33">
        <f>AfterTutoring!P34-InitialScores!P36</f>
        <v>2.8100000000000023</v>
      </c>
      <c r="P33">
        <f>AfterTutoring!Q34-InitialScores!Q36</f>
        <v>-1.1499999999999986</v>
      </c>
      <c r="Q33">
        <f>AfterTutoring!R34-InitialScores!R36</f>
        <v>-4.539999999999992</v>
      </c>
      <c r="R33">
        <f>AfterTutoring!S34-InitialScores!S36</f>
        <v>-3.8599999999999994</v>
      </c>
      <c r="S33">
        <f>AfterTutoring!T34-InitialScores!T36</f>
        <v>-0.13000000000000966</v>
      </c>
      <c r="T33">
        <f>AfterTutoring!U34-InitialScores!U36</f>
        <v>2.3299999999999912</v>
      </c>
      <c r="U33">
        <f>AfterTutoring!V34-InitialScores!V36</f>
        <v>7</v>
      </c>
      <c r="V33">
        <f>AfterTutoring!W34-InitialScores!W36</f>
        <v>3.75</v>
      </c>
      <c r="W33">
        <f>AfterTutoring!X34-InitialScores!X36</f>
        <v>-2.5999999999999943</v>
      </c>
    </row>
    <row r="34" spans="1:23" x14ac:dyDescent="0.25">
      <c r="A34">
        <f>AfterTutoring!B35-InitialScores!B37</f>
        <v>-4.1799999999999926</v>
      </c>
      <c r="B34">
        <f>AfterTutoring!C35-InitialScores!C37</f>
        <v>16.549999999999997</v>
      </c>
      <c r="C34">
        <f>AfterTutoring!D35-InitialScores!D37</f>
        <v>0</v>
      </c>
      <c r="D34">
        <f>AfterTutoring!E35-InitialScores!E37</f>
        <v>12.86</v>
      </c>
      <c r="E34">
        <f>AfterTutoring!F35-InitialScores!F37</f>
        <v>-0.43000000000000682</v>
      </c>
      <c r="F34">
        <f>AfterTutoring!G35-InitialScores!G37</f>
        <v>5.5699999999999932</v>
      </c>
      <c r="G34">
        <f>AfterTutoring!H35-InitialScores!H37</f>
        <v>1.1400000000000006</v>
      </c>
      <c r="H34">
        <f>AfterTutoring!I35-InitialScores!I37</f>
        <v>-6.4200000000000017</v>
      </c>
      <c r="I34">
        <f>AfterTutoring!J35-InitialScores!J37</f>
        <v>9.019999999999996</v>
      </c>
      <c r="J34">
        <f>AfterTutoring!K35-InitialScores!K37</f>
        <v>1.2199999999999989</v>
      </c>
      <c r="K34">
        <f>AfterTutoring!L35-InitialScores!L37</f>
        <v>3.9599999999999937</v>
      </c>
      <c r="L34">
        <f>AfterTutoring!M35-InitialScores!M37</f>
        <v>-2.8799999999999955</v>
      </c>
      <c r="M34">
        <f>AfterTutoring!N35-InitialScores!N37</f>
        <v>8.3700000000000045</v>
      </c>
      <c r="N34">
        <f>AfterTutoring!O35-InitialScores!O37</f>
        <v>-0.96999999999999886</v>
      </c>
      <c r="O34">
        <f>AfterTutoring!P35-InitialScores!P37</f>
        <v>2.3700000000000045</v>
      </c>
      <c r="P34">
        <f>AfterTutoring!Q35-InitialScores!Q37</f>
        <v>5.460000000000008</v>
      </c>
      <c r="Q34">
        <f>AfterTutoring!R35-InitialScores!R37</f>
        <v>-4.75</v>
      </c>
      <c r="R34">
        <f>AfterTutoring!S35-InitialScores!S37</f>
        <v>-3.5800000000000125</v>
      </c>
      <c r="S34">
        <f>AfterTutoring!T35-InitialScores!T37</f>
        <v>0.51000000000000512</v>
      </c>
      <c r="T34">
        <f>AfterTutoring!U35-InitialScores!U37</f>
        <v>1.4699999999999918</v>
      </c>
      <c r="U34">
        <f>AfterTutoring!V35-InitialScores!V37</f>
        <v>5.9099999999999966</v>
      </c>
      <c r="V34">
        <f>AfterTutoring!W35-InitialScores!W37</f>
        <v>5.3599999999999994</v>
      </c>
      <c r="W34">
        <f>AfterTutoring!X35-InitialScores!X37</f>
        <v>-3.9300000000000068</v>
      </c>
    </row>
    <row r="35" spans="1:23" x14ac:dyDescent="0.25">
      <c r="A35">
        <f>AfterTutoring!B36-InitialScores!B38</f>
        <v>-3.5399999999999991</v>
      </c>
      <c r="B35">
        <f>AfterTutoring!C36-InitialScores!C38</f>
        <v>15</v>
      </c>
      <c r="C35">
        <f>AfterTutoring!D36-InitialScores!D38</f>
        <v>6.230000000000004</v>
      </c>
      <c r="D35">
        <f>AfterTutoring!E36-InitialScores!E38</f>
        <v>10.049999999999997</v>
      </c>
      <c r="E35">
        <f>AfterTutoring!F36-InitialScores!F38</f>
        <v>8.6699999999999946</v>
      </c>
      <c r="F35">
        <f>AfterTutoring!G36-InitialScores!G38</f>
        <v>7.8900000000000006</v>
      </c>
      <c r="G35">
        <f>AfterTutoring!H36-InitialScores!H38</f>
        <v>0.10000000000000853</v>
      </c>
      <c r="H35">
        <f>AfterTutoring!I36-InitialScores!I38</f>
        <v>-2.5499999999999972</v>
      </c>
      <c r="I35">
        <f>AfterTutoring!J36-InitialScores!J38</f>
        <v>13.120000000000005</v>
      </c>
      <c r="J35">
        <f>AfterTutoring!K36-InitialScores!K38</f>
        <v>0.90000000000000568</v>
      </c>
      <c r="K35">
        <f>AfterTutoring!L36-InitialScores!L38</f>
        <v>11.61</v>
      </c>
      <c r="L35">
        <f>AfterTutoring!M36-InitialScores!M38</f>
        <v>-2.5899999999999963</v>
      </c>
      <c r="M35">
        <f>AfterTutoring!N36-InitialScores!N38</f>
        <v>8.5</v>
      </c>
      <c r="N35">
        <f>AfterTutoring!O36-InitialScores!O38</f>
        <v>1.769999999999996</v>
      </c>
      <c r="O35">
        <f>AfterTutoring!P36-InitialScores!P38</f>
        <v>1.2900000000000063</v>
      </c>
      <c r="P35">
        <f>AfterTutoring!Q36-InitialScores!Q38</f>
        <v>8.0900000000000034</v>
      </c>
      <c r="Q35">
        <f>AfterTutoring!R36-InitialScores!R38</f>
        <v>-4.3900000000000006</v>
      </c>
      <c r="R35">
        <f>AfterTutoring!S36-InitialScores!S38</f>
        <v>-3.5099999999999909</v>
      </c>
      <c r="S35">
        <f>AfterTutoring!T36-InitialScores!T38</f>
        <v>-2.019999999999996</v>
      </c>
      <c r="T35">
        <f>AfterTutoring!U36-InitialScores!U38</f>
        <v>1.4300000000000068</v>
      </c>
      <c r="U35">
        <f>AfterTutoring!V36-InitialScores!V38</f>
        <v>4.5499999999999972</v>
      </c>
      <c r="V35">
        <f>AfterTutoring!W36-InitialScores!W38</f>
        <v>5.5100000000000051</v>
      </c>
      <c r="W35">
        <f>AfterTutoring!X36-InitialScores!X38</f>
        <v>-2.730000000000004</v>
      </c>
    </row>
    <row r="36" spans="1:23" x14ac:dyDescent="0.25">
      <c r="A36">
        <f>AfterTutoring!B37-InitialScores!B39</f>
        <v>-3.0000000000001137E-2</v>
      </c>
      <c r="B36">
        <f>AfterTutoring!C37-InitialScores!C39</f>
        <v>16.519999999999996</v>
      </c>
      <c r="C36">
        <f>AfterTutoring!D37-InitialScores!D39</f>
        <v>15.11</v>
      </c>
      <c r="D36">
        <f>AfterTutoring!E37-InitialScores!E39</f>
        <v>15.170000000000002</v>
      </c>
      <c r="E36">
        <f>AfterTutoring!F37-InitialScores!F39</f>
        <v>6.5699999999999932</v>
      </c>
      <c r="F36">
        <f>AfterTutoring!G37-InitialScores!G39</f>
        <v>8.0799999999999983</v>
      </c>
      <c r="G36">
        <f>AfterTutoring!H37-InitialScores!H39</f>
        <v>-5.1800000000000068</v>
      </c>
      <c r="H36">
        <f>AfterTutoring!I37-InitialScores!I39</f>
        <v>-0.62999999999999545</v>
      </c>
      <c r="I36">
        <f>AfterTutoring!J37-InitialScores!J39</f>
        <v>10.620000000000005</v>
      </c>
      <c r="J36">
        <f>AfterTutoring!K37-InitialScores!K39</f>
        <v>-0.87999999999999545</v>
      </c>
      <c r="K36">
        <f>AfterTutoring!L37-InitialScores!L39</f>
        <v>9.0099999999999909</v>
      </c>
      <c r="L36">
        <f>AfterTutoring!M37-InitialScores!M39</f>
        <v>-3.0999999999999943</v>
      </c>
      <c r="M36">
        <f>AfterTutoring!N37-InitialScores!N39</f>
        <v>6.25</v>
      </c>
      <c r="N36">
        <f>AfterTutoring!O37-InitialScores!O39</f>
        <v>0.74000000000000199</v>
      </c>
      <c r="O36">
        <f>AfterTutoring!P37-InitialScores!P39</f>
        <v>-2.8399999999999963</v>
      </c>
      <c r="P36">
        <f>AfterTutoring!Q37-InitialScores!Q39</f>
        <v>3.5</v>
      </c>
      <c r="Q36">
        <f>AfterTutoring!R37-InitialScores!R39</f>
        <v>-3.710000000000008</v>
      </c>
      <c r="R36">
        <f>AfterTutoring!S37-InitialScores!S39</f>
        <v>-3.8900000000000006</v>
      </c>
      <c r="S36">
        <f>AfterTutoring!T37-InitialScores!T39</f>
        <v>0.5</v>
      </c>
      <c r="T36">
        <f>AfterTutoring!U37-InitialScores!U39</f>
        <v>-0.85000000000000853</v>
      </c>
      <c r="U36">
        <f>AfterTutoring!V37-InitialScores!V39</f>
        <v>0</v>
      </c>
      <c r="V36">
        <f>AfterTutoring!W37-InitialScores!W39</f>
        <v>5.3400000000000034</v>
      </c>
      <c r="W36">
        <f>AfterTutoring!X37-InitialScores!X39</f>
        <v>-3.4899999999999949</v>
      </c>
    </row>
    <row r="37" spans="1:23" x14ac:dyDescent="0.25">
      <c r="A37">
        <f>AfterTutoring!B38-InitialScores!B40</f>
        <v>-1.2000000000000028</v>
      </c>
      <c r="B37">
        <f>AfterTutoring!C38-InitialScores!C40</f>
        <v>16.53</v>
      </c>
      <c r="C37">
        <f>AfterTutoring!D38-InitialScores!D40</f>
        <v>14.190000000000012</v>
      </c>
      <c r="D37">
        <f>AfterTutoring!E38-InitialScores!E40</f>
        <v>11.439999999999998</v>
      </c>
      <c r="E37">
        <f>AfterTutoring!F38-InitialScores!F40</f>
        <v>-5.0100000000000051</v>
      </c>
      <c r="F37">
        <f>AfterTutoring!G38-InitialScores!G40</f>
        <v>7.2399999999999949</v>
      </c>
      <c r="G37">
        <f>AfterTutoring!H38-InitialScores!H40</f>
        <v>-3.7400000000000091</v>
      </c>
      <c r="H37">
        <f>AfterTutoring!I38-InitialScores!I40</f>
        <v>3.6699999999999875</v>
      </c>
      <c r="I37">
        <f>AfterTutoring!J38-InitialScores!J40</f>
        <v>10.879999999999995</v>
      </c>
      <c r="J37">
        <f>AfterTutoring!K38-InitialScores!K40</f>
        <v>-5.519999999999996</v>
      </c>
      <c r="K37">
        <f>AfterTutoring!L38-InitialScores!L40</f>
        <v>5.0900000000000034</v>
      </c>
      <c r="L37">
        <f>AfterTutoring!M38-InitialScores!M40</f>
        <v>-2.9600000000000009</v>
      </c>
      <c r="M37">
        <f>AfterTutoring!N38-InitialScores!N40</f>
        <v>1.3900000000000006</v>
      </c>
      <c r="N37">
        <f>AfterTutoring!O38-InitialScores!O40</f>
        <v>-0.25</v>
      </c>
      <c r="O37">
        <f>AfterTutoring!P38-InitialScores!P40</f>
        <v>0.82999999999999829</v>
      </c>
      <c r="P37">
        <f>AfterTutoring!Q38-InitialScores!Q40</f>
        <v>3.269999999999996</v>
      </c>
      <c r="Q37">
        <f>AfterTutoring!R38-InitialScores!R40</f>
        <v>-4.6000000000000085</v>
      </c>
      <c r="R37">
        <f>AfterTutoring!S38-InitialScores!S40</f>
        <v>-4.3500000000000014</v>
      </c>
      <c r="S37">
        <f>AfterTutoring!T38-InitialScores!T40</f>
        <v>-0.80000000000001137</v>
      </c>
      <c r="T37">
        <f>AfterTutoring!U38-InitialScores!U40</f>
        <v>1.0400000000000063</v>
      </c>
      <c r="U37">
        <f>AfterTutoring!V38-InitialScores!V40</f>
        <v>15.259999999999998</v>
      </c>
      <c r="V37">
        <f>AfterTutoring!W38-InitialScores!W40</f>
        <v>5.2799999999999869</v>
      </c>
      <c r="W37">
        <f>AfterTutoring!X38-InitialScores!X40</f>
        <v>-4.480000000000004</v>
      </c>
    </row>
    <row r="38" spans="1:23" x14ac:dyDescent="0.25">
      <c r="A38">
        <f>AfterTutoring!B39-InitialScores!B41</f>
        <v>-1.6799999999999926</v>
      </c>
      <c r="B38">
        <f>AfterTutoring!C39-InitialScores!C41</f>
        <v>8.5400000000000063</v>
      </c>
      <c r="C38">
        <f>AfterTutoring!D39-InitialScores!D41</f>
        <v>10.189999999999998</v>
      </c>
      <c r="D38">
        <f>AfterTutoring!E39-InitialScores!E41</f>
        <v>4.6599999999999966</v>
      </c>
      <c r="E38">
        <f>AfterTutoring!F39-InitialScores!F41</f>
        <v>6.3199999999999932</v>
      </c>
      <c r="F38">
        <f>AfterTutoring!G39-InitialScores!G41</f>
        <v>6.75</v>
      </c>
      <c r="G38">
        <f>AfterTutoring!H39-InitialScores!H41</f>
        <v>2.1899999999999977</v>
      </c>
      <c r="H38">
        <f>AfterTutoring!I39-InitialScores!I41</f>
        <v>-0.15999999999999659</v>
      </c>
      <c r="I38">
        <f>AfterTutoring!J39-InitialScores!J41</f>
        <v>3.1700000000000017</v>
      </c>
      <c r="J38">
        <f>AfterTutoring!K39-InitialScores!K41</f>
        <v>-2.8299999999999983</v>
      </c>
      <c r="K38">
        <f>AfterTutoring!L39-InitialScores!L41</f>
        <v>10.5</v>
      </c>
      <c r="L38">
        <f>AfterTutoring!M39-InitialScores!M41</f>
        <v>-2.210000000000008</v>
      </c>
      <c r="M38">
        <f>AfterTutoring!N39-InitialScores!N41</f>
        <v>7.5400000000000063</v>
      </c>
      <c r="N38">
        <f>AfterTutoring!O39-InitialScores!O41</f>
        <v>7.9999999999998295E-2</v>
      </c>
      <c r="O38">
        <f>AfterTutoring!P39-InitialScores!P41</f>
        <v>3.1299999999999955</v>
      </c>
      <c r="P38">
        <f>AfterTutoring!Q39-InitialScores!Q41</f>
        <v>1.8900000000000006</v>
      </c>
      <c r="Q38">
        <f>AfterTutoring!R39-InitialScores!R41</f>
        <v>-4.0899999999999963</v>
      </c>
      <c r="R38">
        <f>AfterTutoring!S39-InitialScores!S41</f>
        <v>-4.0499999999999972</v>
      </c>
      <c r="S38">
        <f>AfterTutoring!T39-InitialScores!T41</f>
        <v>-3.9500000000000028</v>
      </c>
      <c r="T38">
        <f>AfterTutoring!U39-InitialScores!U41</f>
        <v>1.5700000000000074</v>
      </c>
      <c r="U38">
        <f>AfterTutoring!V39-InitialScores!V41</f>
        <v>2.9599999999999937</v>
      </c>
      <c r="V38">
        <f>AfterTutoring!W39-InitialScores!W41</f>
        <v>5.0900000000000034</v>
      </c>
      <c r="W38">
        <f>AfterTutoring!X39-InitialScores!X41</f>
        <v>-4.4399999999999977</v>
      </c>
    </row>
    <row r="39" spans="1:23" x14ac:dyDescent="0.25">
      <c r="A39">
        <f>AfterTutoring!B40-InitialScores!B42</f>
        <v>2.1199999999999974</v>
      </c>
      <c r="B39">
        <f>AfterTutoring!C40-InitialScores!C42</f>
        <v>13.049999999999997</v>
      </c>
      <c r="C39">
        <f>AfterTutoring!D40-InitialScores!D42</f>
        <v>15.469999999999999</v>
      </c>
      <c r="D39">
        <f>AfterTutoring!E40-InitialScores!E42</f>
        <v>1.0999999999999943</v>
      </c>
      <c r="E39">
        <f>AfterTutoring!F40-InitialScores!F42</f>
        <v>5.32</v>
      </c>
      <c r="F39">
        <f>AfterTutoring!G40-InitialScores!G42</f>
        <v>5.2899999999999991</v>
      </c>
      <c r="G39">
        <f>AfterTutoring!H40-InitialScores!H42</f>
        <v>-1.8100000000000023</v>
      </c>
      <c r="H39">
        <f>AfterTutoring!I40-InitialScores!I42</f>
        <v>1.1500000000000057</v>
      </c>
      <c r="I39">
        <f>AfterTutoring!J40-InitialScores!J42</f>
        <v>8.0899999999999892</v>
      </c>
      <c r="J39">
        <f>AfterTutoring!K40-InitialScores!K42</f>
        <v>0.12000000000000455</v>
      </c>
      <c r="K39">
        <f>AfterTutoring!L40-InitialScores!L42</f>
        <v>13.509999999999991</v>
      </c>
      <c r="L39">
        <f>AfterTutoring!M40-InitialScores!M42</f>
        <v>-2.8700000000000045</v>
      </c>
      <c r="M39">
        <f>AfterTutoring!N40-InitialScores!N42</f>
        <v>7.5500000000000114</v>
      </c>
      <c r="N39">
        <f>AfterTutoring!O40-InitialScores!O42</f>
        <v>2.3299999999999983</v>
      </c>
      <c r="O39">
        <f>AfterTutoring!P40-InitialScores!P42</f>
        <v>0.84999999999999432</v>
      </c>
      <c r="P39">
        <f>AfterTutoring!Q40-InitialScores!Q42</f>
        <v>4.0300000000000011</v>
      </c>
      <c r="Q39">
        <f>AfterTutoring!R40-InitialScores!R42</f>
        <v>-4.0500000000000114</v>
      </c>
      <c r="R39">
        <f>AfterTutoring!S40-InitialScores!S42</f>
        <v>-3.9599999999999937</v>
      </c>
      <c r="S39">
        <f>AfterTutoring!T40-InitialScores!T42</f>
        <v>-11.299999999999997</v>
      </c>
      <c r="T39">
        <f>AfterTutoring!U40-InitialScores!U42</f>
        <v>1.3400000000000034</v>
      </c>
      <c r="U39">
        <f>AfterTutoring!V40-InitialScores!V42</f>
        <v>5.7199999999999989</v>
      </c>
      <c r="V39">
        <f>AfterTutoring!W40-InitialScores!W42</f>
        <v>0</v>
      </c>
      <c r="W39">
        <f>AfterTutoring!X40-InitialScores!X42</f>
        <v>-2.2100000000000009</v>
      </c>
    </row>
    <row r="40" spans="1:23" x14ac:dyDescent="0.25">
      <c r="A40">
        <f>AfterTutoring!B41-InitialScores!B43</f>
        <v>-4.1400000000000006</v>
      </c>
      <c r="B40">
        <f>AfterTutoring!C41-InitialScores!C43</f>
        <v>14.679999999999993</v>
      </c>
      <c r="C40">
        <f>AfterTutoring!D41-InitialScores!D43</f>
        <v>10.299999999999997</v>
      </c>
      <c r="D40">
        <f>AfterTutoring!E41-InitialScores!E43</f>
        <v>15.760000000000005</v>
      </c>
      <c r="E40">
        <f>AfterTutoring!F41-InitialScores!F43</f>
        <v>1.2000000000000028</v>
      </c>
      <c r="F40">
        <f>AfterTutoring!G41-InitialScores!G43</f>
        <v>4.8599999999999994</v>
      </c>
      <c r="G40">
        <f>AfterTutoring!H41-InitialScores!H43</f>
        <v>-3.0000000000001137E-2</v>
      </c>
      <c r="H40">
        <f>AfterTutoring!I41-InitialScores!I43</f>
        <v>0.97999999999998977</v>
      </c>
      <c r="I40">
        <f>AfterTutoring!J41-InitialScores!J43</f>
        <v>9.7200000000000131</v>
      </c>
      <c r="J40">
        <f>AfterTutoring!K41-InitialScores!K43</f>
        <v>-3.3400000000000034</v>
      </c>
      <c r="K40">
        <f>AfterTutoring!L41-InitialScores!L43</f>
        <v>11.329999999999998</v>
      </c>
      <c r="L40">
        <f>AfterTutoring!M41-InitialScores!M43</f>
        <v>-2.2899999999999991</v>
      </c>
      <c r="M40">
        <f>AfterTutoring!N41-InitialScores!N43</f>
        <v>0</v>
      </c>
      <c r="N40">
        <f>AfterTutoring!O41-InitialScores!O43</f>
        <v>1.1499999999999986</v>
      </c>
      <c r="O40">
        <f>AfterTutoring!P41-InitialScores!P43</f>
        <v>4.6500000000000057</v>
      </c>
      <c r="P40">
        <f>AfterTutoring!Q41-InitialScores!Q43</f>
        <v>4.0300000000000011</v>
      </c>
      <c r="Q40">
        <f>AfterTutoring!R41-InitialScores!R43</f>
        <v>-4.029999999999994</v>
      </c>
      <c r="R40">
        <f>AfterTutoring!S41-InitialScores!S43</f>
        <v>-3.6400000000000006</v>
      </c>
      <c r="S40">
        <f>AfterTutoring!T41-InitialScores!T43</f>
        <v>-5.5399999999999991</v>
      </c>
      <c r="T40">
        <f>AfterTutoring!U41-InitialScores!U43</f>
        <v>3.8299999999999983</v>
      </c>
      <c r="U40">
        <f>AfterTutoring!V41-InitialScores!V43</f>
        <v>9.230000000000004</v>
      </c>
      <c r="V40">
        <f>AfterTutoring!W41-InitialScores!W43</f>
        <v>5.4299999999999926</v>
      </c>
      <c r="W40">
        <f>AfterTutoring!X41-InitialScores!X43</f>
        <v>-4.269999999999996</v>
      </c>
    </row>
    <row r="41" spans="1:23" x14ac:dyDescent="0.25">
      <c r="A41">
        <f>AfterTutoring!B42-InitialScores!B44</f>
        <v>0.75</v>
      </c>
      <c r="B41">
        <f>AfterTutoring!C42-InitialScores!C44</f>
        <v>12.069999999999993</v>
      </c>
      <c r="C41">
        <f>AfterTutoring!D42-InitialScores!D44</f>
        <v>15.819999999999993</v>
      </c>
      <c r="D41">
        <f>AfterTutoring!E42-InitialScores!E44</f>
        <v>12.049999999999997</v>
      </c>
      <c r="E41">
        <f>AfterTutoring!F42-InitialScores!F44</f>
        <v>-1.3999999999999986</v>
      </c>
      <c r="F41">
        <f>AfterTutoring!G42-InitialScores!G44</f>
        <v>5.8799999999999955</v>
      </c>
      <c r="G41">
        <f>AfterTutoring!H42-InitialScores!H44</f>
        <v>0.56999999999999318</v>
      </c>
      <c r="H41">
        <f>AfterTutoring!I42-InitialScores!I44</f>
        <v>0.84999999999999432</v>
      </c>
      <c r="I41">
        <f>AfterTutoring!J42-InitialScores!J44</f>
        <v>8.2299999999999898</v>
      </c>
      <c r="J41">
        <f>AfterTutoring!K42-InitialScores!K44</f>
        <v>-0.70000000000000284</v>
      </c>
      <c r="K41">
        <f>AfterTutoring!L42-InitialScores!L44</f>
        <v>6.7800000000000011</v>
      </c>
      <c r="L41">
        <f>AfterTutoring!M42-InitialScores!M44</f>
        <v>-5</v>
      </c>
      <c r="M41">
        <f>AfterTutoring!N42-InitialScores!N44</f>
        <v>0</v>
      </c>
      <c r="N41">
        <f>AfterTutoring!O42-InitialScores!O44</f>
        <v>2.5999999999999943</v>
      </c>
      <c r="O41">
        <f>AfterTutoring!P42-InitialScores!P44</f>
        <v>1.3699999999999903</v>
      </c>
      <c r="P41">
        <f>AfterTutoring!Q42-InitialScores!Q44</f>
        <v>-1.9599999999999937</v>
      </c>
      <c r="Q41">
        <f>AfterTutoring!R42-InitialScores!R44</f>
        <v>-4.2199999999999989</v>
      </c>
      <c r="R41">
        <f>AfterTutoring!S42-InitialScores!S44</f>
        <v>-3.4300000000000068</v>
      </c>
      <c r="S41">
        <f>AfterTutoring!T42-InitialScores!T44</f>
        <v>-3.4699999999999989</v>
      </c>
      <c r="T41">
        <f>AfterTutoring!U42-InitialScores!U44</f>
        <v>3.6799999999999926</v>
      </c>
      <c r="U41">
        <f>AfterTutoring!V42-InitialScores!V44</f>
        <v>5.5600000000000023</v>
      </c>
      <c r="V41">
        <f>AfterTutoring!W42-InitialScores!W44</f>
        <v>5.8200000000000074</v>
      </c>
      <c r="W41">
        <f>AfterTutoring!X42-InitialScores!X44</f>
        <v>-3.3900000000000006</v>
      </c>
    </row>
    <row r="42" spans="1:23" x14ac:dyDescent="0.25">
      <c r="A42">
        <f>AfterTutoring!B43-InitialScores!B45</f>
        <v>-0.95000000000000284</v>
      </c>
      <c r="B42">
        <f>AfterTutoring!C43-InitialScores!C45</f>
        <v>14.459999999999994</v>
      </c>
      <c r="C42">
        <f>AfterTutoring!D43-InitialScores!D45</f>
        <v>11.620000000000005</v>
      </c>
      <c r="D42">
        <f>AfterTutoring!E43-InitialScores!E45</f>
        <v>7.3499999999999943</v>
      </c>
      <c r="E42">
        <f>AfterTutoring!F43-InitialScores!F45</f>
        <v>4.5900000000000034</v>
      </c>
      <c r="F42">
        <f>AfterTutoring!G43-InitialScores!G45</f>
        <v>6.6100000000000136</v>
      </c>
      <c r="G42">
        <f>AfterTutoring!H43-InitialScores!H45</f>
        <v>3.7099999999999937</v>
      </c>
      <c r="H42">
        <f>AfterTutoring!I43-InitialScores!I45</f>
        <v>-0.46999999999999886</v>
      </c>
      <c r="I42">
        <f>AfterTutoring!J43-InitialScores!J45</f>
        <v>11.870000000000005</v>
      </c>
      <c r="J42">
        <f>AfterTutoring!K43-InitialScores!K45</f>
        <v>3.8900000000000006</v>
      </c>
      <c r="K42">
        <f>AfterTutoring!L43-InitialScores!L45</f>
        <v>0.21999999999999886</v>
      </c>
      <c r="L42">
        <f>AfterTutoring!M43-InitialScores!M45</f>
        <v>-0.67000000000000171</v>
      </c>
      <c r="M42">
        <f>AfterTutoring!N43-InitialScores!N45</f>
        <v>5.3700000000000045</v>
      </c>
      <c r="N42">
        <f>AfterTutoring!O43-InitialScores!O45</f>
        <v>0.82000000000000028</v>
      </c>
      <c r="O42">
        <f>AfterTutoring!P43-InitialScores!P45</f>
        <v>6.8100000000000023</v>
      </c>
      <c r="P42">
        <f>AfterTutoring!Q43-InitialScores!Q45</f>
        <v>3.6299999999999955</v>
      </c>
      <c r="Q42">
        <f>AfterTutoring!R43-InitialScores!R45</f>
        <v>-5.1299999999999955</v>
      </c>
      <c r="R42">
        <f>AfterTutoring!S43-InitialScores!S45</f>
        <v>-3.4399999999999977</v>
      </c>
      <c r="S42">
        <f>AfterTutoring!T43-InitialScores!T45</f>
        <v>-3.6099999999999994</v>
      </c>
      <c r="T42">
        <f>AfterTutoring!U43-InitialScores!U45</f>
        <v>1.3400000000000034</v>
      </c>
      <c r="U42">
        <f>AfterTutoring!V43-InitialScores!V45</f>
        <v>9.769999999999996</v>
      </c>
      <c r="V42">
        <f>AfterTutoring!W43-InitialScores!W45</f>
        <v>0</v>
      </c>
      <c r="W42">
        <f>AfterTutoring!X43-InitialScores!X45</f>
        <v>-2.5699999999999932</v>
      </c>
    </row>
    <row r="43" spans="1:23" x14ac:dyDescent="0.25">
      <c r="A43">
        <f>AfterTutoring!B44-InitialScores!B46</f>
        <v>-2.0799999999999983</v>
      </c>
      <c r="B43">
        <f>AfterTutoring!C44-InitialScores!C46</f>
        <v>9.4200000000000017</v>
      </c>
      <c r="C43">
        <f>AfterTutoring!D44-InitialScores!D46</f>
        <v>15.790000000000006</v>
      </c>
      <c r="D43">
        <f>AfterTutoring!E44-InitialScores!E46</f>
        <v>12.319999999999993</v>
      </c>
      <c r="E43">
        <f>AfterTutoring!F44-InitialScores!F46</f>
        <v>1.0499999999999972</v>
      </c>
      <c r="F43">
        <f>AfterTutoring!G44-InitialScores!G46</f>
        <v>6.039999999999992</v>
      </c>
      <c r="G43">
        <f>AfterTutoring!H44-InitialScores!H46</f>
        <v>1.8199999999999932</v>
      </c>
      <c r="H43">
        <f>AfterTutoring!I44-InitialScores!I46</f>
        <v>-2.6900000000000119</v>
      </c>
      <c r="I43">
        <f>AfterTutoring!J44-InitialScores!J46</f>
        <v>7.4500000000000028</v>
      </c>
      <c r="J43">
        <f>AfterTutoring!K44-InitialScores!K46</f>
        <v>-1.6499999999999986</v>
      </c>
      <c r="K43">
        <f>AfterTutoring!L44-InitialScores!L46</f>
        <v>8.11</v>
      </c>
      <c r="L43">
        <f>AfterTutoring!M44-InitialScores!M46</f>
        <v>-3.2899999999999991</v>
      </c>
      <c r="M43">
        <f>AfterTutoring!N44-InitialScores!N46</f>
        <v>6.8900000000000006</v>
      </c>
      <c r="N43">
        <f>AfterTutoring!O44-InitialScores!O46</f>
        <v>-0.32000000000000028</v>
      </c>
      <c r="O43">
        <f>AfterTutoring!P44-InitialScores!P46</f>
        <v>1.4500000000000028</v>
      </c>
      <c r="P43">
        <f>AfterTutoring!Q44-InitialScores!Q46</f>
        <v>6.4399999999999977</v>
      </c>
      <c r="Q43">
        <f>AfterTutoring!R44-InitialScores!R46</f>
        <v>-4.3900000000000006</v>
      </c>
      <c r="R43">
        <f>AfterTutoring!S44-InitialScores!S46</f>
        <v>-3.460000000000008</v>
      </c>
      <c r="S43">
        <f>AfterTutoring!T44-InitialScores!T46</f>
        <v>-4.3700000000000045</v>
      </c>
      <c r="T43">
        <f>AfterTutoring!U44-InitialScores!U46</f>
        <v>1.5100000000000051</v>
      </c>
      <c r="U43">
        <f>AfterTutoring!V44-InitialScores!V46</f>
        <v>10.930000000000007</v>
      </c>
      <c r="V43">
        <f>AfterTutoring!W44-InitialScores!W46</f>
        <v>5.5499999999999972</v>
      </c>
      <c r="W43">
        <f>AfterTutoring!X44-InitialScores!X46</f>
        <v>-4.7999999999999972</v>
      </c>
    </row>
    <row r="44" spans="1:23" x14ac:dyDescent="0.25">
      <c r="A44">
        <f>AfterTutoring!B45-InitialScores!B47</f>
        <v>-1.5100000000000051</v>
      </c>
      <c r="B44">
        <f>AfterTutoring!C45-InitialScores!C47</f>
        <v>11.599999999999994</v>
      </c>
      <c r="C44">
        <f>AfterTutoring!D45-InitialScores!D47</f>
        <v>13.549999999999997</v>
      </c>
      <c r="D44">
        <f>AfterTutoring!E45-InitialScores!E47</f>
        <v>12.680000000000007</v>
      </c>
      <c r="E44">
        <f>AfterTutoring!F45-InitialScores!F47</f>
        <v>0.76999999999999602</v>
      </c>
      <c r="F44">
        <f>AfterTutoring!G45-InitialScores!G47</f>
        <v>7.93</v>
      </c>
      <c r="G44">
        <f>AfterTutoring!H45-InitialScores!H47</f>
        <v>-5.4500000000000028</v>
      </c>
      <c r="H44">
        <f>AfterTutoring!I45-InitialScores!I47</f>
        <v>-2.0499999999999972</v>
      </c>
      <c r="I44">
        <f>AfterTutoring!J45-InitialScores!J47</f>
        <v>0</v>
      </c>
      <c r="J44">
        <f>AfterTutoring!K45-InitialScores!K47</f>
        <v>-5.2499999999999929</v>
      </c>
      <c r="K44">
        <f>AfterTutoring!L45-InitialScores!L47</f>
        <v>5.2900000000000063</v>
      </c>
      <c r="L44">
        <f>AfterTutoring!M45-InitialScores!M47</f>
        <v>1.269999999999996</v>
      </c>
      <c r="M44">
        <f>AfterTutoring!N45-InitialScores!N47</f>
        <v>0</v>
      </c>
      <c r="N44">
        <f>AfterTutoring!O45-InitialScores!O47</f>
        <v>3.0599999999999881</v>
      </c>
      <c r="O44">
        <f>AfterTutoring!P45-InitialScores!P47</f>
        <v>3.6899999999999977</v>
      </c>
      <c r="P44">
        <f>AfterTutoring!Q45-InitialScores!Q47</f>
        <v>1.7399999999999949</v>
      </c>
      <c r="Q44">
        <f>AfterTutoring!R45-InitialScores!R47</f>
        <v>-4.4399999999999977</v>
      </c>
      <c r="R44">
        <f>AfterTutoring!S45-InitialScores!S47</f>
        <v>-3.8400000000000034</v>
      </c>
      <c r="S44">
        <f>AfterTutoring!T45-InitialScores!T47</f>
        <v>-4.0400000000000063</v>
      </c>
      <c r="T44">
        <f>AfterTutoring!U45-InitialScores!U47</f>
        <v>2.5600000000000023</v>
      </c>
      <c r="U44">
        <f>AfterTutoring!V45-InitialScores!V47</f>
        <v>5.7800000000000011</v>
      </c>
      <c r="V44">
        <f>AfterTutoring!W45-InitialScores!W47</f>
        <v>5.3700000000000045</v>
      </c>
      <c r="W44">
        <f>AfterTutoring!X45-InitialScores!X47</f>
        <v>-2.7399999999999949</v>
      </c>
    </row>
    <row r="45" spans="1:23" x14ac:dyDescent="0.25">
      <c r="A45">
        <f>AfterTutoring!B46-InitialScores!B48</f>
        <v>-2.4399999999999977</v>
      </c>
      <c r="B45">
        <f>AfterTutoring!C46-InitialScores!C48</f>
        <v>4.6800000000000068</v>
      </c>
      <c r="C45">
        <f>AfterTutoring!D46-InitialScores!D48</f>
        <v>14.019999999999996</v>
      </c>
      <c r="D45">
        <f>AfterTutoring!E46-InitialScores!E48</f>
        <v>14.280000000000001</v>
      </c>
      <c r="E45">
        <f>AfterTutoring!F46-InitialScores!F48</f>
        <v>8.1499999999999986</v>
      </c>
      <c r="F45">
        <f>AfterTutoring!G46-InitialScores!G48</f>
        <v>6.18</v>
      </c>
      <c r="G45">
        <f>AfterTutoring!H46-InitialScores!H48</f>
        <v>3.6299999999999955</v>
      </c>
      <c r="H45">
        <f>AfterTutoring!I46-InitialScores!I48</f>
        <v>3.25</v>
      </c>
      <c r="I45">
        <f>AfterTutoring!J46-InitialScores!J48</f>
        <v>2.7199999999999989</v>
      </c>
      <c r="J45">
        <f>AfterTutoring!K46-InitialScores!K48</f>
        <v>-2.5600000000000023</v>
      </c>
      <c r="K45">
        <f>AfterTutoring!L46-InitialScores!L48</f>
        <v>12.370000000000005</v>
      </c>
      <c r="L45">
        <f>AfterTutoring!M46-InitialScores!M48</f>
        <v>-3.0600000000000023</v>
      </c>
      <c r="M45">
        <f>AfterTutoring!N46-InitialScores!N48</f>
        <v>8.0900000000000034</v>
      </c>
      <c r="N45">
        <f>AfterTutoring!O46-InitialScores!O48</f>
        <v>0.25</v>
      </c>
      <c r="O45">
        <f>AfterTutoring!P46-InitialScores!P48</f>
        <v>5.0999999999999943</v>
      </c>
      <c r="P45">
        <f>AfterTutoring!Q46-InitialScores!Q48</f>
        <v>6.4300000000000068</v>
      </c>
      <c r="Q45">
        <f>AfterTutoring!R46-InitialScores!R48</f>
        <v>-4.3799999999999955</v>
      </c>
      <c r="R45">
        <f>AfterTutoring!S46-InitialScores!S48</f>
        <v>-4.5899999999999963</v>
      </c>
      <c r="S45">
        <f>AfterTutoring!T46-InitialScores!T48</f>
        <v>-6.3599999999999994</v>
      </c>
      <c r="T45">
        <f>AfterTutoring!U46-InitialScores!U48</f>
        <v>2.7299999999999969</v>
      </c>
      <c r="U45">
        <f>AfterTutoring!V46-InitialScores!V48</f>
        <v>6.019999999999996</v>
      </c>
      <c r="V45">
        <f>AfterTutoring!W46-InitialScores!W48</f>
        <v>5.4200000000000017</v>
      </c>
      <c r="W45">
        <f>AfterTutoring!X46-InitialScores!X48</f>
        <v>-4.0100000000000051</v>
      </c>
    </row>
    <row r="46" spans="1:23" x14ac:dyDescent="0.25">
      <c r="A46">
        <f>AfterTutoring!B47-InitialScores!B49</f>
        <v>-0.63000000000000966</v>
      </c>
      <c r="B46">
        <f>AfterTutoring!C47-InitialScores!C49</f>
        <v>16</v>
      </c>
      <c r="C46">
        <f>AfterTutoring!D47-InitialScores!D49</f>
        <v>10.200000000000003</v>
      </c>
      <c r="D46">
        <f>AfterTutoring!E47-InitialScores!E49</f>
        <v>14.019999999999996</v>
      </c>
      <c r="E46">
        <f>AfterTutoring!F47-InitialScores!F49</f>
        <v>6.8599999999999994</v>
      </c>
      <c r="F46">
        <f>AfterTutoring!G47-InitialScores!G49</f>
        <v>7.6599999999999966</v>
      </c>
      <c r="G46">
        <f>AfterTutoring!H47-InitialScores!H49</f>
        <v>-2.1099999999999994</v>
      </c>
      <c r="H46">
        <f>AfterTutoring!I47-InitialScores!I49</f>
        <v>-3.8999999999999915</v>
      </c>
      <c r="I46">
        <f>AfterTutoring!J47-InitialScores!J49</f>
        <v>7.0999999999999943</v>
      </c>
      <c r="J46">
        <f>AfterTutoring!K47-InitialScores!K49</f>
        <v>0.4100000000000108</v>
      </c>
      <c r="K46">
        <f>AfterTutoring!L47-InitialScores!L49</f>
        <v>8.8799999999999955</v>
      </c>
      <c r="L46">
        <f>AfterTutoring!M47-InitialScores!M49</f>
        <v>-3.7700000000000031</v>
      </c>
      <c r="M46">
        <f>AfterTutoring!N47-InitialScores!N49</f>
        <v>7.980000000000004</v>
      </c>
      <c r="N46">
        <f>AfterTutoring!O47-InitialScores!O49</f>
        <v>0.72999999999999687</v>
      </c>
      <c r="O46">
        <f>AfterTutoring!P47-InitialScores!P49</f>
        <v>1.0400000000000063</v>
      </c>
      <c r="P46">
        <f>AfterTutoring!Q47-InitialScores!Q49</f>
        <v>2.7900000000000063</v>
      </c>
      <c r="Q46">
        <f>AfterTutoring!R47-InitialScores!R49</f>
        <v>-5.0499999999999972</v>
      </c>
      <c r="R46">
        <f>AfterTutoring!S47-InitialScores!S49</f>
        <v>-4.7199999999999989</v>
      </c>
      <c r="S46">
        <f>AfterTutoring!T47-InitialScores!T49</f>
        <v>-3.1700000000000017</v>
      </c>
      <c r="T46">
        <f>AfterTutoring!U47-InitialScores!U49</f>
        <v>2.480000000000004</v>
      </c>
      <c r="U46">
        <f>AfterTutoring!V47-InitialScores!V49</f>
        <v>10.840000000000003</v>
      </c>
      <c r="V46">
        <f>AfterTutoring!W47-InitialScores!W49</f>
        <v>5.5900000000000034</v>
      </c>
      <c r="W46">
        <f>AfterTutoring!X47-InitialScores!X49</f>
        <v>-4.970000000000006</v>
      </c>
    </row>
    <row r="47" spans="1:23" x14ac:dyDescent="0.25">
      <c r="A47">
        <f>AfterTutoring!B48-InitialScores!B50</f>
        <v>-1.9599999999999937</v>
      </c>
      <c r="B47">
        <f>AfterTutoring!C48-InitialScores!C50</f>
        <v>13.850000000000009</v>
      </c>
      <c r="C47">
        <f>AfterTutoring!D48-InitialScores!D50</f>
        <v>7.6799999999999926</v>
      </c>
      <c r="D47">
        <f>AfterTutoring!E48-InitialScores!E50</f>
        <v>11.780000000000001</v>
      </c>
      <c r="E47">
        <f>AfterTutoring!F48-InitialScores!F50</f>
        <v>7.240000000000002</v>
      </c>
      <c r="F47">
        <f>AfterTutoring!G48-InitialScores!G50</f>
        <v>5.9599999999999937</v>
      </c>
      <c r="G47">
        <f>AfterTutoring!H48-InitialScores!H50</f>
        <v>-2.3900000000000006</v>
      </c>
      <c r="H47">
        <f>AfterTutoring!I48-InitialScores!I50</f>
        <v>-3.2999999999999972</v>
      </c>
      <c r="I47">
        <f>AfterTutoring!J48-InitialScores!J50</f>
        <v>4.789999999999992</v>
      </c>
      <c r="J47">
        <f>AfterTutoring!K48-InitialScores!K50</f>
        <v>-1.8800000000000026</v>
      </c>
      <c r="K47">
        <f>AfterTutoring!L48-InitialScores!L50</f>
        <v>15.950000000000003</v>
      </c>
      <c r="L47">
        <f>AfterTutoring!M48-InitialScores!M50</f>
        <v>-1.3499999999999943</v>
      </c>
      <c r="M47">
        <f>AfterTutoring!N48-InitialScores!N50</f>
        <v>9</v>
      </c>
      <c r="N47">
        <f>AfterTutoring!O48-InitialScores!O50</f>
        <v>-0.28000000000000114</v>
      </c>
      <c r="O47">
        <f>AfterTutoring!P48-InitialScores!P50</f>
        <v>2.6200000000000045</v>
      </c>
      <c r="P47">
        <f>AfterTutoring!Q48-InitialScores!Q50</f>
        <v>0</v>
      </c>
      <c r="Q47">
        <f>AfterTutoring!R48-InitialScores!R50</f>
        <v>-3.7600000000000051</v>
      </c>
      <c r="R47">
        <f>AfterTutoring!S48-InitialScores!S50</f>
        <v>-3.6199999999999974</v>
      </c>
      <c r="S47">
        <f>AfterTutoring!T48-InitialScores!T50</f>
        <v>3.1800000000000068</v>
      </c>
      <c r="T47">
        <f>AfterTutoring!U48-InitialScores!U50</f>
        <v>3.1400000000000006</v>
      </c>
      <c r="U47">
        <f>AfterTutoring!V48-InitialScores!V50</f>
        <v>5.0399999999999991</v>
      </c>
      <c r="V47">
        <f>AfterTutoring!W48-InitialScores!W50</f>
        <v>5.2999999999999972</v>
      </c>
      <c r="W47">
        <f>AfterTutoring!X48-InitialScores!X50</f>
        <v>-1.7599999999999909</v>
      </c>
    </row>
    <row r="48" spans="1:23" x14ac:dyDescent="0.25">
      <c r="A48">
        <f>AfterTutoring!B49-InitialScores!B51</f>
        <v>-2.8400000000000034</v>
      </c>
      <c r="B48">
        <f>AfterTutoring!C49-InitialScores!C51</f>
        <v>14.320000000000007</v>
      </c>
      <c r="C48">
        <f>AfterTutoring!D49-InitialScores!D51</f>
        <v>13.030000000000001</v>
      </c>
      <c r="D48">
        <f>AfterTutoring!E49-InitialScores!E51</f>
        <v>0</v>
      </c>
      <c r="E48">
        <f>AfterTutoring!F49-InitialScores!F51</f>
        <v>-5.5200000000000102</v>
      </c>
      <c r="F48">
        <f>AfterTutoring!G49-InitialScores!G51</f>
        <v>7.25</v>
      </c>
      <c r="G48">
        <f>AfterTutoring!H49-InitialScores!H51</f>
        <v>5.5600000000000023</v>
      </c>
      <c r="H48">
        <f>AfterTutoring!I49-InitialScores!I51</f>
        <v>2.4299999999999926</v>
      </c>
      <c r="I48">
        <f>AfterTutoring!J49-InitialScores!J51</f>
        <v>12.839999999999989</v>
      </c>
      <c r="J48">
        <f>AfterTutoring!K49-InitialScores!K51</f>
        <v>1.3400000000000034</v>
      </c>
      <c r="K48">
        <f>AfterTutoring!L49-InitialScores!L51</f>
        <v>5.2599999999999909</v>
      </c>
      <c r="L48">
        <f>AfterTutoring!M49-InitialScores!M51</f>
        <v>-1.1999999999999886</v>
      </c>
      <c r="M48">
        <f>AfterTutoring!N49-InitialScores!N51</f>
        <v>0.81000000000000227</v>
      </c>
      <c r="N48">
        <f>AfterTutoring!O49-InitialScores!O51</f>
        <v>0.72999999999998977</v>
      </c>
      <c r="O48">
        <f>AfterTutoring!P49-InitialScores!P51</f>
        <v>0.11999999999999034</v>
      </c>
      <c r="P48">
        <f>AfterTutoring!Q49-InitialScores!Q51</f>
        <v>2.5200000000000102</v>
      </c>
      <c r="Q48">
        <f>AfterTutoring!R49-InitialScores!R51</f>
        <v>-4.3500000000000085</v>
      </c>
      <c r="R48">
        <f>AfterTutoring!S49-InitialScores!S51</f>
        <v>-3.2000000000000028</v>
      </c>
      <c r="S48">
        <f>AfterTutoring!T49-InitialScores!T51</f>
        <v>-6.0000000000002274E-2</v>
      </c>
      <c r="T48">
        <f>AfterTutoring!U49-InitialScores!U51</f>
        <v>-1.3100000000000023</v>
      </c>
      <c r="U48">
        <f>AfterTutoring!V49-InitialScores!V51</f>
        <v>8.1899999999999977</v>
      </c>
      <c r="V48">
        <f>AfterTutoring!W49-InitialScores!W51</f>
        <v>5.5100000000000051</v>
      </c>
      <c r="W48">
        <f>AfterTutoring!X49-InitialScores!X51</f>
        <v>-5.1299999999999955</v>
      </c>
    </row>
    <row r="49" spans="1:23" x14ac:dyDescent="0.25">
      <c r="A49">
        <f>AfterTutoring!B50-InitialScores!B52</f>
        <v>-4.480000000000004</v>
      </c>
      <c r="B49">
        <f>AfterTutoring!C50-InitialScores!C52</f>
        <v>7.0100000000000051</v>
      </c>
      <c r="C49">
        <f>AfterTutoring!D50-InitialScores!D52</f>
        <v>2.7099999999999937</v>
      </c>
      <c r="D49">
        <f>AfterTutoring!E50-InitialScores!E52</f>
        <v>15.439999999999998</v>
      </c>
      <c r="E49">
        <f>AfterTutoring!F50-InitialScores!F52</f>
        <v>10.670000000000002</v>
      </c>
      <c r="F49">
        <f>AfterTutoring!G50-InitialScores!G52</f>
        <v>5.5499999999999972</v>
      </c>
      <c r="G49">
        <f>AfterTutoring!H50-InitialScores!H52</f>
        <v>-6.0000000000002274E-2</v>
      </c>
      <c r="H49">
        <f>AfterTutoring!I50-InitialScores!I52</f>
        <v>2.8700000000000045</v>
      </c>
      <c r="I49">
        <f>AfterTutoring!J50-InitialScores!J52</f>
        <v>13.169999999999987</v>
      </c>
      <c r="J49">
        <f>AfterTutoring!K50-InitialScores!K52</f>
        <v>-2.9300000000000068</v>
      </c>
      <c r="K49">
        <f>AfterTutoring!L50-InitialScores!L52</f>
        <v>12.149999999999999</v>
      </c>
      <c r="L49">
        <f>AfterTutoring!M50-InitialScores!M52</f>
        <v>-3.6199999999999974</v>
      </c>
      <c r="M49">
        <f>AfterTutoring!N50-InitialScores!N52</f>
        <v>5.5899999999999892</v>
      </c>
      <c r="N49">
        <f>AfterTutoring!O50-InitialScores!O52</f>
        <v>-0.76000000000000512</v>
      </c>
      <c r="O49">
        <f>AfterTutoring!P50-InitialScores!P52</f>
        <v>3.8200000000000003</v>
      </c>
      <c r="P49">
        <f>AfterTutoring!Q50-InitialScores!Q52</f>
        <v>1.3400000000000034</v>
      </c>
      <c r="Q49">
        <f>AfterTutoring!R50-InitialScores!R52</f>
        <v>-4.1400000000000006</v>
      </c>
      <c r="R49">
        <f>AfterTutoring!S50-InitialScores!S52</f>
        <v>-4.3499999999999943</v>
      </c>
      <c r="S49">
        <f>AfterTutoring!T50-InitialScores!T52</f>
        <v>-0.77000000000000313</v>
      </c>
      <c r="T49">
        <f>AfterTutoring!U50-InitialScores!U52</f>
        <v>3.289999999999992</v>
      </c>
      <c r="U49">
        <f>AfterTutoring!V50-InitialScores!V52</f>
        <v>2.0699999999999932</v>
      </c>
      <c r="V49">
        <f>AfterTutoring!W50-InitialScores!W52</f>
        <v>5.7800000000000011</v>
      </c>
      <c r="W49">
        <f>AfterTutoring!X50-InitialScores!X52</f>
        <v>-4.2399999999999949</v>
      </c>
    </row>
    <row r="50" spans="1:23" x14ac:dyDescent="0.25">
      <c r="A50">
        <f>AfterTutoring!B51-InitialScores!B53</f>
        <v>-3.539999999999992</v>
      </c>
      <c r="B50">
        <f>AfterTutoring!C51-InitialScores!C53</f>
        <v>16.200000000000003</v>
      </c>
      <c r="C50">
        <f>AfterTutoring!D51-InitialScores!D53</f>
        <v>17.319999999999993</v>
      </c>
      <c r="D50">
        <f>AfterTutoring!E51-InitialScores!E53</f>
        <v>13.810000000000002</v>
      </c>
      <c r="E50">
        <f>AfterTutoring!F51-InitialScores!F53</f>
        <v>0.97999999999998977</v>
      </c>
      <c r="F50">
        <f>AfterTutoring!G51-InitialScores!G53</f>
        <v>3.8700000000000045</v>
      </c>
      <c r="G50">
        <f>AfterTutoring!H51-InitialScores!H53</f>
        <v>-3.6200000000000045</v>
      </c>
      <c r="H50">
        <f>AfterTutoring!I51-InitialScores!I53</f>
        <v>-3.9200000000000017</v>
      </c>
      <c r="I50">
        <f>AfterTutoring!J51-InitialScores!J53</f>
        <v>7.1099999999999994</v>
      </c>
      <c r="J50">
        <f>AfterTutoring!K51-InitialScores!K53</f>
        <v>-3.9899999999999949</v>
      </c>
      <c r="K50">
        <f>AfterTutoring!L51-InitialScores!L53</f>
        <v>9.25</v>
      </c>
      <c r="L50">
        <f>AfterTutoring!M51-InitialScores!M53</f>
        <v>-4.9699999999999989</v>
      </c>
      <c r="M50">
        <f>AfterTutoring!N51-InitialScores!N53</f>
        <v>0</v>
      </c>
      <c r="N50">
        <f>AfterTutoring!O51-InitialScores!O53</f>
        <v>0.28000000000000114</v>
      </c>
      <c r="O50">
        <f>AfterTutoring!P51-InitialScores!P53</f>
        <v>8.8499999999999943</v>
      </c>
      <c r="P50">
        <f>AfterTutoring!Q51-InitialScores!Q53</f>
        <v>3.6700000000000017</v>
      </c>
      <c r="Q50">
        <f>AfterTutoring!R51-InitialScores!R53</f>
        <v>-4.1400000000000006</v>
      </c>
      <c r="R50">
        <f>AfterTutoring!S51-InitialScores!S53</f>
        <v>-4.6200000000000045</v>
      </c>
      <c r="S50">
        <f>AfterTutoring!T51-InitialScores!T53</f>
        <v>2.9899999999999949</v>
      </c>
      <c r="T50">
        <f>AfterTutoring!U51-InitialScores!U53</f>
        <v>3.8799999999999955</v>
      </c>
      <c r="U50">
        <f>AfterTutoring!V51-InitialScores!V53</f>
        <v>7</v>
      </c>
      <c r="V50">
        <f>AfterTutoring!W51-InitialScores!W53</f>
        <v>4.5300000000000011</v>
      </c>
      <c r="W50">
        <f>AfterTutoring!X51-InitialScores!X53</f>
        <v>-4.0300000000000011</v>
      </c>
    </row>
    <row r="51" spans="1:23" x14ac:dyDescent="0.25">
      <c r="A51">
        <f>AfterTutoring!B52-InitialScores!B54</f>
        <v>-1.6700000000000017</v>
      </c>
      <c r="B51">
        <f>AfterTutoring!C52-InitialScores!C54</f>
        <v>13.209999999999994</v>
      </c>
      <c r="C51">
        <f>AfterTutoring!D52-InitialScores!D54</f>
        <v>15.259999999999991</v>
      </c>
      <c r="D51">
        <f>AfterTutoring!E52-InitialScores!E54</f>
        <v>12.799999999999997</v>
      </c>
      <c r="E51">
        <f>AfterTutoring!F52-InitialScores!F54</f>
        <v>0.44999999999999574</v>
      </c>
      <c r="F51">
        <f>AfterTutoring!G52-InitialScores!G54</f>
        <v>5.5799999999999983</v>
      </c>
      <c r="G51">
        <f>AfterTutoring!H52-InitialScores!H54</f>
        <v>-1.2000000000000028</v>
      </c>
      <c r="H51">
        <f>AfterTutoring!I52-InitialScores!I54</f>
        <v>2</v>
      </c>
      <c r="I51">
        <f>AfterTutoring!J52-InitialScores!J54</f>
        <v>7.8400000000000034</v>
      </c>
      <c r="J51">
        <f>AfterTutoring!K52-InitialScores!K54</f>
        <v>-2.3099999999999952</v>
      </c>
      <c r="K51">
        <f>AfterTutoring!L52-InitialScores!L54</f>
        <v>8.4499999999999957</v>
      </c>
      <c r="L51">
        <f>AfterTutoring!M52-InitialScores!M54</f>
        <v>-3.2000000000000028</v>
      </c>
      <c r="M51">
        <f>AfterTutoring!N52-InitialScores!N54</f>
        <v>7.6400000000000006</v>
      </c>
      <c r="N51">
        <f>AfterTutoring!O52-InitialScores!O54</f>
        <v>2.0700000000000074</v>
      </c>
      <c r="O51">
        <f>AfterTutoring!P52-InitialScores!P54</f>
        <v>4.3000000000000114</v>
      </c>
      <c r="P51">
        <f>AfterTutoring!Q52-InitialScores!Q54</f>
        <v>3.8200000000000074</v>
      </c>
      <c r="Q51">
        <f>AfterTutoring!R52-InitialScores!R54</f>
        <v>-4.5100000000000051</v>
      </c>
      <c r="R51">
        <f>AfterTutoring!S52-InitialScores!S54</f>
        <v>-3.740000000000002</v>
      </c>
      <c r="S51">
        <f>AfterTutoring!T52-InitialScores!T54</f>
        <v>-3.1900000000000048</v>
      </c>
      <c r="T51">
        <f>AfterTutoring!U52-InitialScores!U54</f>
        <v>4.1800000000000068</v>
      </c>
      <c r="U51">
        <f>AfterTutoring!V52-InitialScores!V54</f>
        <v>10.730000000000004</v>
      </c>
      <c r="V51">
        <f>AfterTutoring!W52-InitialScores!W54</f>
        <v>5.5100000000000051</v>
      </c>
      <c r="W51">
        <f>AfterTutoring!X52-InitialScores!X54</f>
        <v>-3.4500000000000028</v>
      </c>
    </row>
    <row r="52" spans="1:23" x14ac:dyDescent="0.25">
      <c r="A52">
        <f>AfterTutoring!B53-InitialScores!B55</f>
        <v>0.17000000000000171</v>
      </c>
      <c r="B52">
        <f>AfterTutoring!C53-InitialScores!C55</f>
        <v>14.539999999999992</v>
      </c>
      <c r="C52">
        <f>AfterTutoring!D53-InitialScores!D55</f>
        <v>17.709999999999994</v>
      </c>
      <c r="D52">
        <f>AfterTutoring!E53-InitialScores!E55</f>
        <v>9.1200000000000045</v>
      </c>
      <c r="E52">
        <f>AfterTutoring!F53-InitialScores!F55</f>
        <v>10.329999999999998</v>
      </c>
      <c r="F52">
        <f>AfterTutoring!G53-InitialScores!G55</f>
        <v>5.6799999999999926</v>
      </c>
      <c r="G52">
        <f>AfterTutoring!H53-InitialScores!H55</f>
        <v>0.98000000000000398</v>
      </c>
      <c r="H52">
        <f>AfterTutoring!I53-InitialScores!I55</f>
        <v>4.25</v>
      </c>
      <c r="I52">
        <f>AfterTutoring!J53-InitialScores!J55</f>
        <v>9.9000000000000057</v>
      </c>
      <c r="J52">
        <f>AfterTutoring!K53-InitialScores!K55</f>
        <v>-7.3599999999999994</v>
      </c>
      <c r="K52">
        <f>AfterTutoring!L53-InitialScores!L55</f>
        <v>16.020000000000003</v>
      </c>
      <c r="L52">
        <f>AfterTutoring!M53-InitialScores!M55</f>
        <v>-1.210000000000008</v>
      </c>
      <c r="M52">
        <f>AfterTutoring!N53-InitialScores!N55</f>
        <v>8.11</v>
      </c>
      <c r="N52">
        <f>AfterTutoring!O53-InitialScores!O55</f>
        <v>1.460000000000008</v>
      </c>
      <c r="O52">
        <f>AfterTutoring!P53-InitialScores!P55</f>
        <v>1.7099999999999937</v>
      </c>
      <c r="P52">
        <f>AfterTutoring!Q53-InitialScores!Q55</f>
        <v>1.7800000000000011</v>
      </c>
      <c r="Q52">
        <f>AfterTutoring!R53-InitialScores!R55</f>
        <v>-4.230000000000004</v>
      </c>
      <c r="R52">
        <f>AfterTutoring!S53-InitialScores!S55</f>
        <v>-4.0999999999999943</v>
      </c>
      <c r="S52">
        <f>AfterTutoring!T53-InitialScores!T55</f>
        <v>-1.6200000000000045</v>
      </c>
      <c r="T52">
        <f>AfterTutoring!U53-InitialScores!U55</f>
        <v>1.3599999999999994</v>
      </c>
      <c r="U52">
        <f>AfterTutoring!V53-InitialScores!V55</f>
        <v>2.7099999999999937</v>
      </c>
      <c r="V52">
        <f>AfterTutoring!W53-InitialScores!W55</f>
        <v>5.7400000000000091</v>
      </c>
      <c r="W52">
        <f>AfterTutoring!X53-InitialScores!X55</f>
        <v>-4.6199999999999903</v>
      </c>
    </row>
    <row r="53" spans="1:23" x14ac:dyDescent="0.25">
      <c r="A53">
        <f>AfterTutoring!B54-InitialScores!B56</f>
        <v>-3.5900000000000034</v>
      </c>
      <c r="B53">
        <f>AfterTutoring!C54-InitialScores!C56</f>
        <v>15.879999999999995</v>
      </c>
      <c r="C53">
        <f>AfterTutoring!D54-InitialScores!D56</f>
        <v>10.709999999999994</v>
      </c>
      <c r="D53">
        <f>AfterTutoring!E54-InitialScores!E56</f>
        <v>13.349999999999994</v>
      </c>
      <c r="E53">
        <f>AfterTutoring!F54-InitialScores!F56</f>
        <v>0.62000000000000455</v>
      </c>
      <c r="F53">
        <f>AfterTutoring!G54-InitialScores!G56</f>
        <v>6.0899999999999963</v>
      </c>
      <c r="G53">
        <f>AfterTutoring!H54-InitialScores!H56</f>
        <v>-0.26999999999999602</v>
      </c>
      <c r="H53">
        <f>AfterTutoring!I54-InitialScores!I56</f>
        <v>-2.980000000000004</v>
      </c>
      <c r="I53">
        <f>AfterTutoring!J54-InitialScores!J56</f>
        <v>3.5</v>
      </c>
      <c r="J53">
        <f>AfterTutoring!K54-InitialScores!K56</f>
        <v>-5.6099999999999994</v>
      </c>
      <c r="K53">
        <f>AfterTutoring!L54-InitialScores!L56</f>
        <v>7.3400000000000034</v>
      </c>
      <c r="L53">
        <f>AfterTutoring!M54-InitialScores!M56</f>
        <v>-3.0300000000000011</v>
      </c>
      <c r="M53">
        <f>AfterTutoring!N54-InitialScores!N56</f>
        <v>6.0600000000000023</v>
      </c>
      <c r="N53">
        <f>AfterTutoring!O54-InitialScores!O56</f>
        <v>-5.9999999999988063E-2</v>
      </c>
      <c r="O53">
        <f>AfterTutoring!P54-InitialScores!P56</f>
        <v>-1.6000000000000014</v>
      </c>
      <c r="P53">
        <f>AfterTutoring!Q54-InitialScores!Q56</f>
        <v>6.1900000000000119</v>
      </c>
      <c r="Q53">
        <f>AfterTutoring!R54-InitialScores!R56</f>
        <v>-4.5900000000000034</v>
      </c>
      <c r="R53">
        <f>AfterTutoring!S54-InitialScores!S56</f>
        <v>-3.3199999999999932</v>
      </c>
      <c r="S53">
        <f>AfterTutoring!T54-InitialScores!T56</f>
        <v>-1.3499999999999943</v>
      </c>
      <c r="T53">
        <f>AfterTutoring!U54-InitialScores!U56</f>
        <v>1.7899999999999991</v>
      </c>
      <c r="U53">
        <f>AfterTutoring!V54-InitialScores!V56</f>
        <v>11.410000000000011</v>
      </c>
      <c r="V53">
        <f>AfterTutoring!W54-InitialScores!W56</f>
        <v>5.6400000000000006</v>
      </c>
      <c r="W53">
        <f>AfterTutoring!X54-InitialScores!X56</f>
        <v>-3.6600000000000037</v>
      </c>
    </row>
    <row r="54" spans="1:23" x14ac:dyDescent="0.25">
      <c r="A54">
        <f>AfterTutoring!B55-InitialScores!B57</f>
        <v>-3.8200000000000003</v>
      </c>
      <c r="B54">
        <f>AfterTutoring!C55-InitialScores!C57</f>
        <v>10.689999999999998</v>
      </c>
      <c r="C54">
        <f>AfterTutoring!D55-InitialScores!D57</f>
        <v>8.5499999999999972</v>
      </c>
      <c r="D54">
        <f>AfterTutoring!E55-InitialScores!E57</f>
        <v>13.600000000000001</v>
      </c>
      <c r="E54">
        <f>AfterTutoring!F55-InitialScores!F57</f>
        <v>-2.6700000000000017</v>
      </c>
      <c r="F54">
        <f>AfterTutoring!G55-InitialScores!G57</f>
        <v>6.9500000000000028</v>
      </c>
      <c r="G54">
        <f>AfterTutoring!H55-InitialScores!H57</f>
        <v>-0.81000000000000227</v>
      </c>
      <c r="H54">
        <f>AfterTutoring!I55-InitialScores!I57</f>
        <v>-6.289999999999992</v>
      </c>
      <c r="I54">
        <f>AfterTutoring!J55-InitialScores!J57</f>
        <v>7.4200000000000017</v>
      </c>
      <c r="J54">
        <f>AfterTutoring!K55-InitialScores!K57</f>
        <v>0.54000000000000625</v>
      </c>
      <c r="K54">
        <f>AfterTutoring!L55-InitialScores!L57</f>
        <v>7.2000000000000028</v>
      </c>
      <c r="L54">
        <f>AfterTutoring!M55-InitialScores!M57</f>
        <v>-2.6699999999999875</v>
      </c>
      <c r="M54">
        <f>AfterTutoring!N55-InitialScores!N57</f>
        <v>0</v>
      </c>
      <c r="N54">
        <f>AfterTutoring!O55-InitialScores!O57</f>
        <v>-0.90999999999999659</v>
      </c>
      <c r="O54">
        <f>AfterTutoring!P55-InitialScores!P57</f>
        <v>4.9500000000000028</v>
      </c>
      <c r="P54">
        <f>AfterTutoring!Q55-InitialScores!Q57</f>
        <v>2.519999999999996</v>
      </c>
      <c r="Q54">
        <f>AfterTutoring!R55-InitialScores!R57</f>
        <v>-4.5</v>
      </c>
      <c r="R54">
        <f>AfterTutoring!S55-InitialScores!S57</f>
        <v>-4.0900000000000034</v>
      </c>
      <c r="S54">
        <f>AfterTutoring!T55-InitialScores!T57</f>
        <v>-9.8500000000000014</v>
      </c>
      <c r="T54">
        <f>AfterTutoring!U55-InitialScores!U57</f>
        <v>3.9599999999999937</v>
      </c>
      <c r="U54">
        <f>AfterTutoring!V55-InitialScores!V57</f>
        <v>16.310000000000002</v>
      </c>
      <c r="V54">
        <f>AfterTutoring!W55-InitialScores!W57</f>
        <v>5.2700000000000102</v>
      </c>
      <c r="W54">
        <f>AfterTutoring!X55-InitialScores!X57</f>
        <v>-2.0500000000000114</v>
      </c>
    </row>
    <row r="55" spans="1:23" x14ac:dyDescent="0.25">
      <c r="A55">
        <f>AfterTutoring!B56-InitialScores!B58</f>
        <v>1.8700000000000045</v>
      </c>
      <c r="B55">
        <f>AfterTutoring!C56-InitialScores!C58</f>
        <v>16.150000000000006</v>
      </c>
      <c r="C55">
        <f>AfterTutoring!D56-InitialScores!D58</f>
        <v>17.440000000000005</v>
      </c>
      <c r="D55">
        <f>AfterTutoring!E56-InitialScores!E58</f>
        <v>12.550000000000004</v>
      </c>
      <c r="E55">
        <f>AfterTutoring!F56-InitialScores!F58</f>
        <v>3.0300000000000011</v>
      </c>
      <c r="F55">
        <f>AfterTutoring!G56-InitialScores!G58</f>
        <v>6.5499999999999972</v>
      </c>
      <c r="G55">
        <f>AfterTutoring!H56-InitialScores!H58</f>
        <v>1.0599999999999881</v>
      </c>
      <c r="H55">
        <f>AfterTutoring!I56-InitialScores!I58</f>
        <v>2.2800000000000011</v>
      </c>
      <c r="I55">
        <f>AfterTutoring!J56-InitialScores!J58</f>
        <v>12.409999999999997</v>
      </c>
      <c r="J55">
        <f>AfterTutoring!K56-InitialScores!K58</f>
        <v>-3.0700000000000074</v>
      </c>
      <c r="K55">
        <f>AfterTutoring!L56-InitialScores!L58</f>
        <v>6.9000000000000057</v>
      </c>
      <c r="L55">
        <f>AfterTutoring!M56-InitialScores!M58</f>
        <v>-1.9799999999999969</v>
      </c>
      <c r="M55">
        <f>AfterTutoring!N56-InitialScores!N58</f>
        <v>7.1300000000000097</v>
      </c>
      <c r="N55">
        <f>AfterTutoring!O56-InitialScores!O58</f>
        <v>2.240000000000002</v>
      </c>
      <c r="O55">
        <f>AfterTutoring!P56-InitialScores!P58</f>
        <v>5.1799999999999926</v>
      </c>
      <c r="P55">
        <f>AfterTutoring!Q56-InitialScores!Q58</f>
        <v>4.6799999999999926</v>
      </c>
      <c r="Q55">
        <f>AfterTutoring!R56-InitialScores!R58</f>
        <v>-3.5999999999999943</v>
      </c>
      <c r="R55">
        <f>AfterTutoring!S56-InitialScores!S58</f>
        <v>-3.7099999999999937</v>
      </c>
      <c r="S55">
        <f>AfterTutoring!T56-InitialScores!T58</f>
        <v>1.1699999999999875</v>
      </c>
      <c r="T55">
        <f>AfterTutoring!U56-InitialScores!U58</f>
        <v>0.35999999999999943</v>
      </c>
      <c r="U55">
        <f>AfterTutoring!V56-InitialScores!V58</f>
        <v>2.6200000000000045</v>
      </c>
      <c r="V55">
        <f>AfterTutoring!W56-InitialScores!W58</f>
        <v>5.4199999999999875</v>
      </c>
      <c r="W55">
        <f>AfterTutoring!X56-InitialScores!X58</f>
        <v>-3.8499999999999943</v>
      </c>
    </row>
    <row r="56" spans="1:23" x14ac:dyDescent="0.25">
      <c r="A56">
        <f>AfterTutoring!B57-InitialScores!B59</f>
        <v>-2.8999999999999915</v>
      </c>
      <c r="B56">
        <f>AfterTutoring!C57-InitialScores!C59</f>
        <v>11.280000000000008</v>
      </c>
      <c r="C56">
        <f>AfterTutoring!D57-InitialScores!D59</f>
        <v>13.900000000000006</v>
      </c>
      <c r="D56">
        <f>AfterTutoring!E57-InitialScores!E59</f>
        <v>12.270000000000003</v>
      </c>
      <c r="E56">
        <f>AfterTutoring!F57-InitialScores!F59</f>
        <v>-0.84999999999999432</v>
      </c>
      <c r="F56">
        <f>AfterTutoring!G57-InitialScores!G59</f>
        <v>7.480000000000004</v>
      </c>
      <c r="G56">
        <f>AfterTutoring!H57-InitialScores!H59</f>
        <v>-2.2199999999999989</v>
      </c>
      <c r="H56">
        <f>AfterTutoring!I57-InitialScores!I59</f>
        <v>0.56999999999999318</v>
      </c>
      <c r="I56">
        <f>AfterTutoring!J57-InitialScores!J59</f>
        <v>14.620000000000005</v>
      </c>
      <c r="J56">
        <f>AfterTutoring!K57-InitialScores!K59</f>
        <v>-4.8100000000000023</v>
      </c>
      <c r="K56">
        <f>AfterTutoring!L57-InitialScores!L59</f>
        <v>-0.25999999999999091</v>
      </c>
      <c r="L56">
        <f>AfterTutoring!M57-InitialScores!M59</f>
        <v>-0.75999999999999091</v>
      </c>
      <c r="M56">
        <f>AfterTutoring!N57-InitialScores!N59</f>
        <v>8.7599999999999909</v>
      </c>
      <c r="N56">
        <f>AfterTutoring!O57-InitialScores!O59</f>
        <v>0.12999999999999545</v>
      </c>
      <c r="O56">
        <f>AfterTutoring!P57-InitialScores!P59</f>
        <v>4.6299999999999955</v>
      </c>
      <c r="P56">
        <f>AfterTutoring!Q57-InitialScores!Q59</f>
        <v>4.2200000000000131</v>
      </c>
      <c r="Q56">
        <f>AfterTutoring!R57-InitialScores!R59</f>
        <v>-3.5799999999999983</v>
      </c>
      <c r="R56">
        <f>AfterTutoring!S57-InitialScores!S59</f>
        <v>-2.8199999999999932</v>
      </c>
      <c r="S56">
        <f>AfterTutoring!T57-InitialScores!T59</f>
        <v>-3.7199999999999989</v>
      </c>
      <c r="T56">
        <f>AfterTutoring!U57-InitialScores!U59</f>
        <v>-1.0999999999999943</v>
      </c>
      <c r="U56">
        <f>AfterTutoring!V57-InitialScores!V59</f>
        <v>3.4099999999999966</v>
      </c>
      <c r="V56">
        <f>AfterTutoring!W57-InitialScores!W59</f>
        <v>5.5599999999999952</v>
      </c>
      <c r="W56">
        <f>AfterTutoring!X57-InitialScores!X59</f>
        <v>-5.9899999999999949</v>
      </c>
    </row>
    <row r="57" spans="1:23" x14ac:dyDescent="0.25">
      <c r="A57">
        <f>AfterTutoring!B58-InitialScores!B60</f>
        <v>-1.740000000000002</v>
      </c>
      <c r="B57">
        <f>AfterTutoring!C58-InitialScores!C60</f>
        <v>10.739999999999995</v>
      </c>
      <c r="C57">
        <f>AfterTutoring!D58-InitialScores!D60</f>
        <v>12.920000000000002</v>
      </c>
      <c r="D57">
        <f>AfterTutoring!E58-InitialScores!E60</f>
        <v>11.97999999999999</v>
      </c>
      <c r="E57">
        <f>AfterTutoring!F58-InitialScores!F60</f>
        <v>-0.75</v>
      </c>
      <c r="F57">
        <f>AfterTutoring!G58-InitialScores!G60</f>
        <v>5.5300000000000011</v>
      </c>
      <c r="G57">
        <f>AfterTutoring!H58-InitialScores!H60</f>
        <v>0.67000000000000171</v>
      </c>
      <c r="H57">
        <f>AfterTutoring!I58-InitialScores!I60</f>
        <v>-0.89000000000000057</v>
      </c>
      <c r="I57">
        <f>AfterTutoring!J58-InitialScores!J60</f>
        <v>12.030000000000001</v>
      </c>
      <c r="J57">
        <f>AfterTutoring!K58-InitialScores!K60</f>
        <v>-0.77000000000001023</v>
      </c>
      <c r="K57">
        <f>AfterTutoring!L58-InitialScores!L60</f>
        <v>10.36</v>
      </c>
      <c r="L57">
        <f>AfterTutoring!M58-InitialScores!M60</f>
        <v>-3.0200000000000031</v>
      </c>
      <c r="M57">
        <f>AfterTutoring!N58-InitialScores!N60</f>
        <v>6.1700000000000017</v>
      </c>
      <c r="N57">
        <f>AfterTutoring!O58-InitialScores!O60</f>
        <v>1.2399999999999949</v>
      </c>
      <c r="O57">
        <f>AfterTutoring!P58-InitialScores!P60</f>
        <v>-1.1099999999999994</v>
      </c>
      <c r="P57">
        <f>AfterTutoring!Q58-InitialScores!Q60</f>
        <v>2.9899999999999949</v>
      </c>
      <c r="Q57">
        <f>AfterTutoring!R58-InitialScores!R60</f>
        <v>-4.1000000000000085</v>
      </c>
      <c r="R57">
        <f>AfterTutoring!S58-InitialScores!S60</f>
        <v>-3.7900000000000063</v>
      </c>
      <c r="S57">
        <f>AfterTutoring!T58-InitialScores!T60</f>
        <v>-3.4300000000000068</v>
      </c>
      <c r="T57">
        <f>AfterTutoring!U58-InitialScores!U60</f>
        <v>2.1599999999999966</v>
      </c>
      <c r="U57">
        <f>AfterTutoring!V58-InitialScores!V60</f>
        <v>4.7999999999999972</v>
      </c>
      <c r="V57">
        <f>AfterTutoring!W58-InitialScores!W60</f>
        <v>5.5600000000000023</v>
      </c>
      <c r="W57">
        <f>AfterTutoring!X58-InitialScores!X60</f>
        <v>-4.8399999999999963</v>
      </c>
    </row>
    <row r="58" spans="1:23" x14ac:dyDescent="0.25">
      <c r="A58">
        <f>AfterTutoring!B59-InitialScores!B61</f>
        <v>-6.1799999999999926</v>
      </c>
      <c r="B58">
        <f>AfterTutoring!C59-InitialScores!C61</f>
        <v>15.930000000000007</v>
      </c>
      <c r="C58">
        <f>AfterTutoring!D59-InitialScores!D61</f>
        <v>13.319999999999993</v>
      </c>
      <c r="D58">
        <f>AfterTutoring!E59-InitialScores!E61</f>
        <v>12.040000000000006</v>
      </c>
      <c r="E58">
        <f>AfterTutoring!F59-InitialScores!F61</f>
        <v>8.5799999999999983</v>
      </c>
      <c r="F58">
        <f>AfterTutoring!G59-InitialScores!G61</f>
        <v>8.0299999999999869</v>
      </c>
      <c r="G58">
        <f>AfterTutoring!H59-InitialScores!H61</f>
        <v>4.7700000000000102</v>
      </c>
      <c r="H58">
        <f>AfterTutoring!I59-InitialScores!I61</f>
        <v>2.8099999999999881</v>
      </c>
      <c r="I58">
        <f>AfterTutoring!J59-InitialScores!J61</f>
        <v>8.269999999999996</v>
      </c>
      <c r="J58">
        <f>AfterTutoring!K59-InitialScores!K61</f>
        <v>-3.2099999999999937</v>
      </c>
      <c r="K58">
        <f>AfterTutoring!L59-InitialScores!L61</f>
        <v>-2.8400000000000034</v>
      </c>
      <c r="L58">
        <f>AfterTutoring!M59-InitialScores!M61</f>
        <v>-3.2800000000000011</v>
      </c>
      <c r="M58">
        <f>AfterTutoring!N59-InitialScores!N61</f>
        <v>6.3599999999999994</v>
      </c>
      <c r="N58">
        <f>AfterTutoring!O59-InitialScores!O61</f>
        <v>0.85999999999999943</v>
      </c>
      <c r="O58">
        <f>AfterTutoring!P59-InitialScores!P61</f>
        <v>4.1799999999999926</v>
      </c>
      <c r="P58">
        <f>AfterTutoring!Q59-InitialScores!Q61</f>
        <v>0</v>
      </c>
      <c r="Q58">
        <f>AfterTutoring!R59-InitialScores!R61</f>
        <v>-4.4399999999999977</v>
      </c>
      <c r="R58">
        <f>AfterTutoring!S59-InitialScores!S61</f>
        <v>-4.3299999999999983</v>
      </c>
      <c r="S58">
        <f>AfterTutoring!T59-InitialScores!T61</f>
        <v>-3.6700000000000017</v>
      </c>
      <c r="T58">
        <f>AfterTutoring!U59-InitialScores!U61</f>
        <v>-0.65999999999999659</v>
      </c>
      <c r="U58">
        <f>AfterTutoring!V59-InitialScores!V61</f>
        <v>9.0800000000000054</v>
      </c>
      <c r="V58">
        <f>AfterTutoring!W59-InitialScores!W61</f>
        <v>5.1300000000000026</v>
      </c>
      <c r="W58">
        <f>AfterTutoring!X59-InitialScores!X61</f>
        <v>-3.4400000000000119</v>
      </c>
    </row>
    <row r="59" spans="1:23" x14ac:dyDescent="0.25">
      <c r="A59">
        <f>AfterTutoring!B60-InitialScores!B62</f>
        <v>-0.32000000000000739</v>
      </c>
      <c r="B59">
        <f>AfterTutoring!C60-InitialScores!C62</f>
        <v>16.579999999999998</v>
      </c>
      <c r="C59">
        <f>AfterTutoring!D60-InitialScores!D62</f>
        <v>14.760000000000005</v>
      </c>
      <c r="D59">
        <f>AfterTutoring!E60-InitialScores!E62</f>
        <v>12.700000000000003</v>
      </c>
      <c r="E59">
        <f>AfterTutoring!F60-InitialScores!F62</f>
        <v>2.9099999999999966</v>
      </c>
      <c r="F59">
        <f>AfterTutoring!G60-InitialScores!G62</f>
        <v>5.7399999999999949</v>
      </c>
      <c r="G59">
        <f>AfterTutoring!H60-InitialScores!H62</f>
        <v>-0.93000000000000682</v>
      </c>
      <c r="H59">
        <f>AfterTutoring!I60-InitialScores!I62</f>
        <v>-3.289999999999992</v>
      </c>
      <c r="I59">
        <f>AfterTutoring!J60-InitialScores!J62</f>
        <v>11.75</v>
      </c>
      <c r="J59">
        <f>AfterTutoring!K60-InitialScores!K62</f>
        <v>1.1799999999999997</v>
      </c>
      <c r="K59">
        <f>AfterTutoring!L60-InitialScores!L62</f>
        <v>11.730000000000004</v>
      </c>
      <c r="L59">
        <f>AfterTutoring!M60-InitialScores!M62</f>
        <v>-3.5900000000000034</v>
      </c>
      <c r="M59">
        <f>AfterTutoring!N60-InitialScores!N62</f>
        <v>7.7900000000000063</v>
      </c>
      <c r="N59">
        <f>AfterTutoring!O60-InitialScores!O62</f>
        <v>1.3900000000000006</v>
      </c>
      <c r="O59">
        <f>AfterTutoring!P60-InitialScores!P62</f>
        <v>1.2599999999999909</v>
      </c>
      <c r="P59">
        <f>AfterTutoring!Q60-InitialScores!Q62</f>
        <v>4.9100000000000037</v>
      </c>
      <c r="Q59">
        <f>AfterTutoring!R60-InitialScores!R62</f>
        <v>-4.1000000000000085</v>
      </c>
      <c r="R59">
        <f>AfterTutoring!S60-InitialScores!S62</f>
        <v>-3.9500000000000028</v>
      </c>
      <c r="S59">
        <f>AfterTutoring!T60-InitialScores!T62</f>
        <v>1.3699999999999974</v>
      </c>
      <c r="T59">
        <f>AfterTutoring!U60-InitialScores!U62</f>
        <v>4.9999999999997158E-2</v>
      </c>
      <c r="U59">
        <f>AfterTutoring!V60-InitialScores!V62</f>
        <v>7.3800000000000026</v>
      </c>
      <c r="V59">
        <f>AfterTutoring!W60-InitialScores!W62</f>
        <v>5.6700000000000017</v>
      </c>
      <c r="W59">
        <f>AfterTutoring!X60-InitialScores!X62</f>
        <v>-3.0499999999999972</v>
      </c>
    </row>
    <row r="60" spans="1:23" x14ac:dyDescent="0.25">
      <c r="A60">
        <f>AfterTutoring!B61-InitialScores!B63</f>
        <v>1.3299999999999912</v>
      </c>
      <c r="B60">
        <f>AfterTutoring!C61-InitialScores!C63</f>
        <v>2.8400000000000034</v>
      </c>
      <c r="C60">
        <f>AfterTutoring!D61-InitialScores!D63</f>
        <v>15.549999999999997</v>
      </c>
      <c r="D60">
        <f>AfterTutoring!E61-InitialScores!E63</f>
        <v>0</v>
      </c>
      <c r="E60">
        <f>AfterTutoring!F61-InitialScores!F63</f>
        <v>-0.12999999999999545</v>
      </c>
      <c r="F60">
        <f>AfterTutoring!G61-InitialScores!G63</f>
        <v>8.6899999999999977</v>
      </c>
      <c r="G60">
        <f>AfterTutoring!H61-InitialScores!H63</f>
        <v>0.79999999999999716</v>
      </c>
      <c r="H60">
        <f>AfterTutoring!I61-InitialScores!I63</f>
        <v>-3.2299999999999898</v>
      </c>
      <c r="I60">
        <f>AfterTutoring!J61-InitialScores!J63</f>
        <v>8</v>
      </c>
      <c r="J60">
        <f>AfterTutoring!K61-InitialScores!K63</f>
        <v>-1.1700000000000017</v>
      </c>
      <c r="K60">
        <f>AfterTutoring!L61-InitialScores!L63</f>
        <v>10.149999999999999</v>
      </c>
      <c r="L60">
        <f>AfterTutoring!M61-InitialScores!M63</f>
        <v>-1.1799999999999926</v>
      </c>
      <c r="M60">
        <f>AfterTutoring!N61-InitialScores!N63</f>
        <v>5.2099999999999937</v>
      </c>
      <c r="N60">
        <f>AfterTutoring!O61-InitialScores!O63</f>
        <v>2.8599999999999994</v>
      </c>
      <c r="O60">
        <f>AfterTutoring!P61-InitialScores!P63</f>
        <v>3.1500000000000057</v>
      </c>
      <c r="P60">
        <f>AfterTutoring!Q61-InitialScores!Q63</f>
        <v>5.539999999999992</v>
      </c>
      <c r="Q60">
        <f>AfterTutoring!R61-InitialScores!R63</f>
        <v>-4.5400000000000063</v>
      </c>
      <c r="R60">
        <f>AfterTutoring!S61-InitialScores!S63</f>
        <v>-3.5600000000000023</v>
      </c>
      <c r="S60">
        <f>AfterTutoring!T61-InitialScores!T63</f>
        <v>-5.6499999999999986</v>
      </c>
      <c r="T60">
        <f>AfterTutoring!U61-InitialScores!U63</f>
        <v>-7.9999999999998295E-2</v>
      </c>
      <c r="U60">
        <f>AfterTutoring!V61-InitialScores!V63</f>
        <v>3.25</v>
      </c>
      <c r="V60">
        <f>AfterTutoring!W61-InitialScores!W63</f>
        <v>5.7399999999999949</v>
      </c>
      <c r="W60">
        <f>AfterTutoring!X61-InitialScores!X63</f>
        <v>-4.3199999999999932</v>
      </c>
    </row>
    <row r="61" spans="1:23" x14ac:dyDescent="0.25">
      <c r="A61">
        <f>AfterTutoring!B62-InitialScores!B64</f>
        <v>-1.8299999999999983</v>
      </c>
      <c r="B61">
        <f>AfterTutoring!C62-InitialScores!C64</f>
        <v>10.460000000000008</v>
      </c>
      <c r="C61">
        <f>AfterTutoring!D62-InitialScores!D64</f>
        <v>16.560000000000002</v>
      </c>
      <c r="D61">
        <f>AfterTutoring!E62-InitialScores!E64</f>
        <v>14.830000000000013</v>
      </c>
      <c r="E61">
        <f>AfterTutoring!F62-InitialScores!F64</f>
        <v>5.1100000000000065</v>
      </c>
      <c r="F61">
        <f>AfterTutoring!G62-InitialScores!G64</f>
        <v>6.1500000000000057</v>
      </c>
      <c r="G61">
        <f>AfterTutoring!H62-InitialScores!H64</f>
        <v>3.0900000000000034</v>
      </c>
      <c r="H61">
        <f>AfterTutoring!I62-InitialScores!I64</f>
        <v>2</v>
      </c>
      <c r="I61">
        <f>AfterTutoring!J62-InitialScores!J64</f>
        <v>10.460000000000008</v>
      </c>
      <c r="J61">
        <f>AfterTutoring!K62-InitialScores!K64</f>
        <v>-0.76000000000000512</v>
      </c>
      <c r="K61">
        <f>AfterTutoring!L62-InitialScores!L64</f>
        <v>0.82999999999999829</v>
      </c>
      <c r="L61">
        <f>AfterTutoring!M62-InitialScores!M64</f>
        <v>-0.96000000000000796</v>
      </c>
      <c r="M61">
        <f>AfterTutoring!N62-InitialScores!N64</f>
        <v>11.469999999999999</v>
      </c>
      <c r="N61">
        <f>AfterTutoring!O62-InitialScores!O64</f>
        <v>1.0700000000000003</v>
      </c>
      <c r="O61">
        <f>AfterTutoring!P62-InitialScores!P64</f>
        <v>3.5900000000000034</v>
      </c>
      <c r="P61">
        <f>AfterTutoring!Q62-InitialScores!Q64</f>
        <v>2.5599999999999881</v>
      </c>
      <c r="Q61">
        <f>AfterTutoring!R62-InitialScores!R64</f>
        <v>-4.4600000000000009</v>
      </c>
      <c r="R61">
        <f>AfterTutoring!S62-InitialScores!S64</f>
        <v>-4.5</v>
      </c>
      <c r="S61">
        <f>AfterTutoring!T62-InitialScores!T64</f>
        <v>-10.520000000000003</v>
      </c>
      <c r="T61">
        <f>AfterTutoring!U62-InitialScores!U64</f>
        <v>3.519999999999996</v>
      </c>
      <c r="U61">
        <f>AfterTutoring!V62-InitialScores!V64</f>
        <v>6.0300000000000011</v>
      </c>
      <c r="V61">
        <f>AfterTutoring!W62-InitialScores!W64</f>
        <v>0</v>
      </c>
      <c r="W61">
        <f>AfterTutoring!X62-InitialScores!X64</f>
        <v>-5.8000000000000114</v>
      </c>
    </row>
    <row r="62" spans="1:23" x14ac:dyDescent="0.25">
      <c r="A62">
        <f>AfterTutoring!B63-InitialScores!B65</f>
        <v>-3.6700000000000017</v>
      </c>
      <c r="B62">
        <f>AfterTutoring!C63-InitialScores!C65</f>
        <v>16.019999999999996</v>
      </c>
      <c r="C62">
        <f>AfterTutoring!D63-InitialScores!D65</f>
        <v>14.179999999999993</v>
      </c>
      <c r="D62">
        <f>AfterTutoring!E63-InitialScores!E65</f>
        <v>6.0100000000000051</v>
      </c>
      <c r="E62">
        <f>AfterTutoring!F63-InitialScores!F65</f>
        <v>8.980000000000004</v>
      </c>
      <c r="F62">
        <f>AfterTutoring!G63-InitialScores!G65</f>
        <v>6.5799999999999983</v>
      </c>
      <c r="G62">
        <f>AfterTutoring!H63-InitialScores!H65</f>
        <v>0.46999999999999886</v>
      </c>
      <c r="H62">
        <f>AfterTutoring!I63-InitialScores!I65</f>
        <v>0.42000000000000171</v>
      </c>
      <c r="I62">
        <f>AfterTutoring!J63-InitialScores!J65</f>
        <v>11.410000000000011</v>
      </c>
      <c r="J62">
        <f>AfterTutoring!K63-InitialScores!K65</f>
        <v>2.4899999999999949</v>
      </c>
      <c r="K62">
        <f>AfterTutoring!L63-InitialScores!L65</f>
        <v>12.489999999999995</v>
      </c>
      <c r="L62">
        <f>AfterTutoring!M63-InitialScores!M65</f>
        <v>-3.9699999999999989</v>
      </c>
      <c r="M62">
        <f>AfterTutoring!N63-InitialScores!N65</f>
        <v>8.1799999999999926</v>
      </c>
      <c r="N62">
        <f>AfterTutoring!O63-InitialScores!O65</f>
        <v>1.2800000000000011</v>
      </c>
      <c r="O62">
        <f>AfterTutoring!P63-InitialScores!P65</f>
        <v>6.0900000000000034</v>
      </c>
      <c r="P62">
        <f>AfterTutoring!Q63-InitialScores!Q65</f>
        <v>2.1799999999999997</v>
      </c>
      <c r="Q62">
        <f>AfterTutoring!R63-InitialScores!R65</f>
        <v>-4.2199999999999989</v>
      </c>
      <c r="R62">
        <f>AfterTutoring!S63-InitialScores!S65</f>
        <v>-3.9099999999999966</v>
      </c>
      <c r="S62">
        <f>AfterTutoring!T63-InitialScores!T65</f>
        <v>6.4200000000000017</v>
      </c>
      <c r="T62">
        <f>AfterTutoring!U63-InitialScores!U65</f>
        <v>-0.12999999999999545</v>
      </c>
      <c r="U62">
        <f>AfterTutoring!V63-InitialScores!V65</f>
        <v>10.320000000000007</v>
      </c>
      <c r="V62">
        <f>AfterTutoring!W63-InitialScores!W65</f>
        <v>5.5</v>
      </c>
      <c r="W62">
        <f>AfterTutoring!X63-InitialScores!X65</f>
        <v>-3.2199999999999989</v>
      </c>
    </row>
    <row r="63" spans="1:23" x14ac:dyDescent="0.25">
      <c r="A63">
        <f>AfterTutoring!B64-InitialScores!B66</f>
        <v>-3.230000000000004</v>
      </c>
      <c r="B63">
        <f>AfterTutoring!C64-InitialScores!C66</f>
        <v>20.319999999999993</v>
      </c>
      <c r="C63">
        <f>AfterTutoring!D64-InitialScores!D66</f>
        <v>12.489999999999995</v>
      </c>
      <c r="D63">
        <f>AfterTutoring!E64-InitialScores!E66</f>
        <v>1.3400000000000034</v>
      </c>
      <c r="E63">
        <f>AfterTutoring!F64-InitialScores!F66</f>
        <v>4.0799999999999983</v>
      </c>
      <c r="F63">
        <f>AfterTutoring!G64-InitialScores!G66</f>
        <v>3.4300000000000068</v>
      </c>
      <c r="G63">
        <f>AfterTutoring!H64-InitialScores!H66</f>
        <v>-1.5200000000000102</v>
      </c>
      <c r="H63">
        <f>AfterTutoring!I64-InitialScores!I66</f>
        <v>0.20999999999999375</v>
      </c>
      <c r="I63">
        <f>AfterTutoring!J64-InitialScores!J66</f>
        <v>10.010000000000005</v>
      </c>
      <c r="J63">
        <f>AfterTutoring!K64-InitialScores!K66</f>
        <v>-4.480000000000004</v>
      </c>
      <c r="K63">
        <f>AfterTutoring!L64-InitialScores!L66</f>
        <v>5.0599999999999881</v>
      </c>
      <c r="L63">
        <f>AfterTutoring!M64-InitialScores!M66</f>
        <v>-2.8500000000000014</v>
      </c>
      <c r="M63">
        <f>AfterTutoring!N64-InitialScores!N66</f>
        <v>7.1200000000000045</v>
      </c>
      <c r="N63">
        <f>AfterTutoring!O64-InitialScores!O66</f>
        <v>2</v>
      </c>
      <c r="O63">
        <f>AfterTutoring!P64-InitialScores!P66</f>
        <v>-0.78000000000000114</v>
      </c>
      <c r="P63">
        <f>AfterTutoring!Q64-InitialScores!Q66</f>
        <v>6.57</v>
      </c>
      <c r="Q63">
        <f>AfterTutoring!R64-InitialScores!R66</f>
        <v>-4.019999999999996</v>
      </c>
      <c r="R63">
        <f>AfterTutoring!S64-InitialScores!S66</f>
        <v>-3.8200000000000003</v>
      </c>
      <c r="S63">
        <f>AfterTutoring!T64-InitialScores!T66</f>
        <v>-5.6900000000000048</v>
      </c>
      <c r="T63">
        <f>AfterTutoring!U64-InitialScores!U66</f>
        <v>1.5799999999999983</v>
      </c>
      <c r="U63">
        <f>AfterTutoring!V64-InitialScores!V66</f>
        <v>10.670000000000002</v>
      </c>
      <c r="V63">
        <f>AfterTutoring!W64-InitialScores!W66</f>
        <v>0.93000000000000682</v>
      </c>
      <c r="W63">
        <f>AfterTutoring!X64-InitialScores!X66</f>
        <v>-5.4500000000000028</v>
      </c>
    </row>
    <row r="64" spans="1:23" x14ac:dyDescent="0.25">
      <c r="A64">
        <f>AfterTutoring!B65-InitialScores!B67</f>
        <v>-3.2900000000000063</v>
      </c>
      <c r="B64">
        <f>AfterTutoring!C65-InitialScores!C67</f>
        <v>15.14</v>
      </c>
      <c r="C64">
        <f>AfterTutoring!D65-InitialScores!D67</f>
        <v>13.100000000000001</v>
      </c>
      <c r="D64">
        <f>AfterTutoring!E65-InitialScores!E67</f>
        <v>7.9300000000000068</v>
      </c>
      <c r="E64">
        <f>AfterTutoring!F65-InitialScores!F67</f>
        <v>1.4799999999999969</v>
      </c>
      <c r="F64">
        <f>AfterTutoring!G65-InitialScores!G67</f>
        <v>5.9200000000000017</v>
      </c>
      <c r="G64">
        <f>AfterTutoring!H65-InitialScores!H67</f>
        <v>-0.71000000000000796</v>
      </c>
      <c r="H64">
        <f>AfterTutoring!I65-InitialScores!I67</f>
        <v>-1.1700000000000017</v>
      </c>
      <c r="I64">
        <f>AfterTutoring!J65-InitialScores!J67</f>
        <v>8.3700000000000045</v>
      </c>
      <c r="J64">
        <f>AfterTutoring!K65-InitialScores!K67</f>
        <v>-3.8699999999999903</v>
      </c>
      <c r="K64">
        <f>AfterTutoring!L65-InitialScores!L67</f>
        <v>9.3000000000000114</v>
      </c>
      <c r="L64">
        <f>AfterTutoring!M65-InitialScores!M67</f>
        <v>-2.5799999999999983</v>
      </c>
      <c r="M64">
        <f>AfterTutoring!N65-InitialScores!N67</f>
        <v>7.9000000000000057</v>
      </c>
      <c r="N64">
        <f>AfterTutoring!O65-InitialScores!O67</f>
        <v>-0.30000000000000426</v>
      </c>
      <c r="O64">
        <f>AfterTutoring!P65-InitialScores!P67</f>
        <v>3.3200000000000074</v>
      </c>
      <c r="P64">
        <f>AfterTutoring!Q65-InitialScores!Q67</f>
        <v>5.9299999999999926</v>
      </c>
      <c r="Q64">
        <f>AfterTutoring!R65-InitialScores!R67</f>
        <v>-4.4899999999999949</v>
      </c>
      <c r="R64">
        <f>AfterTutoring!S65-InitialScores!S67</f>
        <v>-4.519999999999996</v>
      </c>
      <c r="S64">
        <f>AfterTutoring!T65-InitialScores!T67</f>
        <v>2.9000000000000057</v>
      </c>
      <c r="T64">
        <f>AfterTutoring!U65-InitialScores!U67</f>
        <v>-1.269999999999996</v>
      </c>
      <c r="U64">
        <f>AfterTutoring!V65-InitialScores!V67</f>
        <v>10.059999999999995</v>
      </c>
      <c r="V64">
        <f>AfterTutoring!W65-InitialScores!W67</f>
        <v>5.4300000000000068</v>
      </c>
      <c r="W64">
        <f>AfterTutoring!X65-InitialScores!X67</f>
        <v>-2.9599999999999937</v>
      </c>
    </row>
    <row r="65" spans="1:23" x14ac:dyDescent="0.25">
      <c r="A65">
        <f>AfterTutoring!B66-InitialScores!B68</f>
        <v>-4.490000000000002</v>
      </c>
      <c r="B65">
        <f>AfterTutoring!C66-InitialScores!C68</f>
        <v>15.450000000000003</v>
      </c>
      <c r="C65">
        <f>AfterTutoring!D66-InitialScores!D68</f>
        <v>13.800000000000011</v>
      </c>
      <c r="D65">
        <f>AfterTutoring!E66-InitialScores!E68</f>
        <v>14.169999999999987</v>
      </c>
      <c r="E65">
        <f>AfterTutoring!F66-InitialScores!F68</f>
        <v>-0.39000000000000057</v>
      </c>
      <c r="F65">
        <f>AfterTutoring!G66-InitialScores!G68</f>
        <v>7.0300000000000011</v>
      </c>
      <c r="G65">
        <f>AfterTutoring!H66-InitialScores!H68</f>
        <v>-1.7900000000000063</v>
      </c>
      <c r="H65">
        <f>AfterTutoring!I66-InitialScores!I68</f>
        <v>-1.9499999999999886</v>
      </c>
      <c r="I65">
        <f>AfterTutoring!J66-InitialScores!J68</f>
        <v>10.679999999999993</v>
      </c>
      <c r="J65">
        <f>AfterTutoring!K66-InitialScores!K68</f>
        <v>4.1499999999999915</v>
      </c>
      <c r="K65">
        <f>AfterTutoring!L66-InitialScores!L68</f>
        <v>8.7299999999999969</v>
      </c>
      <c r="L65">
        <f>AfterTutoring!M66-InitialScores!M68</f>
        <v>-1.289999999999992</v>
      </c>
      <c r="M65">
        <f>AfterTutoring!N66-InitialScores!N68</f>
        <v>8.5</v>
      </c>
      <c r="N65">
        <f>AfterTutoring!O66-InitialScores!O68</f>
        <v>-6.9999999999993179E-2</v>
      </c>
      <c r="O65">
        <f>AfterTutoring!P66-InitialScores!P68</f>
        <v>3.6400000000000006</v>
      </c>
      <c r="P65">
        <f>AfterTutoring!Q66-InitialScores!Q68</f>
        <v>4.8400000000000034</v>
      </c>
      <c r="Q65">
        <f>AfterTutoring!R66-InitialScores!R68</f>
        <v>-4.0900000000000034</v>
      </c>
      <c r="R65">
        <f>AfterTutoring!S66-InitialScores!S68</f>
        <v>-3.5600000000000023</v>
      </c>
      <c r="S65">
        <f>AfterTutoring!T66-InitialScores!T68</f>
        <v>-3.1200000000000045</v>
      </c>
      <c r="T65">
        <f>AfterTutoring!U66-InitialScores!U68</f>
        <v>3.5499999999999972</v>
      </c>
      <c r="U65">
        <f>AfterTutoring!V66-InitialScores!V68</f>
        <v>13.879999999999995</v>
      </c>
      <c r="V65">
        <f>AfterTutoring!W66-InitialScores!W68</f>
        <v>5.5100000000000051</v>
      </c>
      <c r="W65">
        <f>AfterTutoring!X66-InitialScores!X68</f>
        <v>-2.6299999999999955</v>
      </c>
    </row>
    <row r="66" spans="1:23" x14ac:dyDescent="0.25">
      <c r="A66">
        <f>AfterTutoring!B67-InitialScores!B69</f>
        <v>-0.79999999999999716</v>
      </c>
      <c r="B66">
        <f>AfterTutoring!C67-InitialScores!C69</f>
        <v>14.870000000000005</v>
      </c>
      <c r="C66">
        <f>AfterTutoring!D67-InitialScores!D69</f>
        <v>14.409999999999997</v>
      </c>
      <c r="D66">
        <f>AfterTutoring!E67-InitialScores!E69</f>
        <v>12.780000000000001</v>
      </c>
      <c r="E66">
        <f>AfterTutoring!F67-InitialScores!F69</f>
        <v>1.0699999999999932</v>
      </c>
      <c r="F66">
        <f>AfterTutoring!G67-InitialScores!G69</f>
        <v>6.740000000000002</v>
      </c>
      <c r="G66">
        <f>AfterTutoring!H67-InitialScores!H69</f>
        <v>-3.7199999999999989</v>
      </c>
      <c r="H66">
        <f>AfterTutoring!I67-InitialScores!I69</f>
        <v>-4.6599999999999966</v>
      </c>
      <c r="I66">
        <f>AfterTutoring!J67-InitialScores!J69</f>
        <v>11.89</v>
      </c>
      <c r="J66">
        <f>AfterTutoring!K67-InitialScores!K69</f>
        <v>0.10000000000000142</v>
      </c>
      <c r="K66">
        <f>AfterTutoring!L67-InitialScores!L69</f>
        <v>13.839999999999996</v>
      </c>
      <c r="L66">
        <f>AfterTutoring!M67-InitialScores!M69</f>
        <v>-1.1200000000000045</v>
      </c>
      <c r="M66">
        <f>AfterTutoring!N67-InitialScores!N69</f>
        <v>7.5700000000000074</v>
      </c>
      <c r="N66">
        <f>AfterTutoring!O67-InitialScores!O69</f>
        <v>1.0399999999999991</v>
      </c>
      <c r="O66">
        <f>AfterTutoring!P67-InitialScores!P69</f>
        <v>-0.40000000000000568</v>
      </c>
      <c r="P66">
        <f>AfterTutoring!Q67-InitialScores!Q69</f>
        <v>2.8499999999999943</v>
      </c>
      <c r="Q66">
        <f>AfterTutoring!R67-InitialScores!R69</f>
        <v>-4.0599999999999881</v>
      </c>
      <c r="R66">
        <f>AfterTutoring!S67-InitialScores!S69</f>
        <v>-3.8800000000000026</v>
      </c>
      <c r="S66">
        <f>AfterTutoring!T67-InitialScores!T69</f>
        <v>-3.5</v>
      </c>
      <c r="T66">
        <f>AfterTutoring!U67-InitialScores!U69</f>
        <v>-1.6200000000000045</v>
      </c>
      <c r="U66">
        <f>AfterTutoring!V67-InitialScores!V69</f>
        <v>-1.8399999999999892</v>
      </c>
      <c r="V66">
        <f>AfterTutoring!W67-InitialScores!W69</f>
        <v>0</v>
      </c>
      <c r="W66">
        <f>AfterTutoring!X67-InitialScores!X69</f>
        <v>-5.519999999999996</v>
      </c>
    </row>
    <row r="67" spans="1:23" x14ac:dyDescent="0.25">
      <c r="A67">
        <f>AfterTutoring!B68-InitialScores!B70</f>
        <v>-2.3599999999999994</v>
      </c>
      <c r="B67">
        <f>AfterTutoring!C68-InitialScores!C70</f>
        <v>13.460000000000008</v>
      </c>
      <c r="C67">
        <f>AfterTutoring!D68-InitialScores!D70</f>
        <v>12.38000000000001</v>
      </c>
      <c r="D67">
        <f>AfterTutoring!E68-InitialScores!E70</f>
        <v>0</v>
      </c>
      <c r="E67">
        <f>AfterTutoring!F68-InitialScores!F70</f>
        <v>5.2399999999999949</v>
      </c>
      <c r="F67">
        <f>AfterTutoring!G68-InitialScores!G70</f>
        <v>8.0900000000000034</v>
      </c>
      <c r="G67">
        <f>AfterTutoring!H68-InitialScores!H70</f>
        <v>-4.0399999999999991</v>
      </c>
      <c r="H67">
        <f>AfterTutoring!I68-InitialScores!I70</f>
        <v>-2.3100000000000023</v>
      </c>
      <c r="I67">
        <f>AfterTutoring!J68-InitialScores!J70</f>
        <v>17.850000000000009</v>
      </c>
      <c r="J67">
        <f>AfterTutoring!K68-InitialScores!K70</f>
        <v>-0.19000000000000483</v>
      </c>
      <c r="K67">
        <f>AfterTutoring!L68-InitialScores!L70</f>
        <v>7.1599999999999966</v>
      </c>
      <c r="L67">
        <f>AfterTutoring!M68-InitialScores!M70</f>
        <v>1.9500000000000028</v>
      </c>
      <c r="M67">
        <f>AfterTutoring!N68-InitialScores!N70</f>
        <v>9.0100000000000051</v>
      </c>
      <c r="N67">
        <f>AfterTutoring!O68-InitialScores!O70</f>
        <v>1.6200000000000045</v>
      </c>
      <c r="O67">
        <f>AfterTutoring!P68-InitialScores!P70</f>
        <v>3.5499999999999972</v>
      </c>
      <c r="P67">
        <f>AfterTutoring!Q68-InitialScores!Q70</f>
        <v>6</v>
      </c>
      <c r="Q67">
        <f>AfterTutoring!R68-InitialScores!R70</f>
        <v>-4.8199999999999932</v>
      </c>
      <c r="R67">
        <f>AfterTutoring!S68-InitialScores!S70</f>
        <v>-4.2800000000000011</v>
      </c>
      <c r="S67">
        <f>AfterTutoring!T68-InitialScores!T70</f>
        <v>0.1600000000000108</v>
      </c>
      <c r="T67">
        <f>AfterTutoring!U68-InitialScores!U70</f>
        <v>3.3400000000000034</v>
      </c>
      <c r="U67">
        <f>AfterTutoring!V68-InitialScores!V70</f>
        <v>3.9599999999999937</v>
      </c>
      <c r="V67">
        <f>AfterTutoring!W68-InitialScores!W70</f>
        <v>5.9699999999999989</v>
      </c>
      <c r="W67">
        <f>AfterTutoring!X68-InitialScores!X70</f>
        <v>-3.769999999999996</v>
      </c>
    </row>
    <row r="68" spans="1:23" x14ac:dyDescent="0.25">
      <c r="A68">
        <f>AfterTutoring!B69-InitialScores!B71</f>
        <v>-2.9299999999999926</v>
      </c>
      <c r="B68">
        <f>AfterTutoring!C69-InitialScores!C71</f>
        <v>18.659999999999997</v>
      </c>
      <c r="C68">
        <f>AfterTutoring!D69-InitialScores!D71</f>
        <v>10.659999999999997</v>
      </c>
      <c r="D68">
        <f>AfterTutoring!E69-InitialScores!E71</f>
        <v>11.549999999999997</v>
      </c>
      <c r="E68">
        <f>AfterTutoring!F69-InitialScores!F71</f>
        <v>2.5600000000000023</v>
      </c>
      <c r="F68">
        <f>AfterTutoring!G69-InitialScores!G71</f>
        <v>5.740000000000002</v>
      </c>
      <c r="G68">
        <f>AfterTutoring!H69-InitialScores!H71</f>
        <v>2.5300000000000011</v>
      </c>
      <c r="H68">
        <f>AfterTutoring!I69-InitialScores!I71</f>
        <v>0.48000000000000398</v>
      </c>
      <c r="I68">
        <f>AfterTutoring!J69-InitialScores!J71</f>
        <v>6.7600000000000051</v>
      </c>
      <c r="J68">
        <f>AfterTutoring!K69-InitialScores!K71</f>
        <v>0.75999999999999091</v>
      </c>
      <c r="K68">
        <f>AfterTutoring!L69-InitialScores!L71</f>
        <v>7.9299999999999926</v>
      </c>
      <c r="L68">
        <f>AfterTutoring!M69-InitialScores!M71</f>
        <v>-0.35999999999999943</v>
      </c>
      <c r="M68">
        <f>AfterTutoring!N69-InitialScores!N71</f>
        <v>5.4200000000000017</v>
      </c>
      <c r="N68">
        <f>AfterTutoring!O69-InitialScores!O71</f>
        <v>-0.31000000000000227</v>
      </c>
      <c r="O68">
        <f>AfterTutoring!P69-InitialScores!P71</f>
        <v>5.519999999999996</v>
      </c>
      <c r="P68">
        <f>AfterTutoring!Q69-InitialScores!Q71</f>
        <v>3</v>
      </c>
      <c r="Q68">
        <f>AfterTutoring!R69-InitialScores!R71</f>
        <v>-3.6200000000000045</v>
      </c>
      <c r="R68">
        <f>AfterTutoring!S69-InitialScores!S71</f>
        <v>-4.6200000000000045</v>
      </c>
      <c r="S68">
        <f>AfterTutoring!T69-InitialScores!T71</f>
        <v>-1.509999999999998</v>
      </c>
      <c r="T68">
        <f>AfterTutoring!U69-InitialScores!U71</f>
        <v>-0.71999999999999886</v>
      </c>
      <c r="U68">
        <f>AfterTutoring!V69-InitialScores!V71</f>
        <v>2.3200000000000074</v>
      </c>
      <c r="V68">
        <f>AfterTutoring!W69-InitialScores!W71</f>
        <v>5.5</v>
      </c>
      <c r="W68">
        <f>AfterTutoring!X69-InitialScores!X71</f>
        <v>-3.6500000000000057</v>
      </c>
    </row>
    <row r="69" spans="1:23" x14ac:dyDescent="0.25">
      <c r="A69">
        <f>AfterTutoring!B70-InitialScores!B72</f>
        <v>-6.9199999999999946</v>
      </c>
      <c r="B69">
        <f>AfterTutoring!C70-InitialScores!C72</f>
        <v>9.2199999999999989</v>
      </c>
      <c r="C69">
        <f>AfterTutoring!D70-InitialScores!D72</f>
        <v>13.810000000000002</v>
      </c>
      <c r="D69">
        <f>AfterTutoring!E70-InitialScores!E72</f>
        <v>11.920000000000002</v>
      </c>
      <c r="E69">
        <f>AfterTutoring!F70-InitialScores!F72</f>
        <v>6.7100000000000009</v>
      </c>
      <c r="F69">
        <f>AfterTutoring!G70-InitialScores!G72</f>
        <v>6.5600000000000023</v>
      </c>
      <c r="G69">
        <f>AfterTutoring!H70-InitialScores!H72</f>
        <v>1.1299999999999955</v>
      </c>
      <c r="H69">
        <f>AfterTutoring!I70-InitialScores!I72</f>
        <v>0.34000000000000341</v>
      </c>
      <c r="I69">
        <f>AfterTutoring!J70-InitialScores!J72</f>
        <v>10.219999999999999</v>
      </c>
      <c r="J69">
        <f>AfterTutoring!K70-InitialScores!K72</f>
        <v>-3.3700000000000045</v>
      </c>
      <c r="K69">
        <f>AfterTutoring!L70-InitialScores!L72</f>
        <v>11.299999999999997</v>
      </c>
      <c r="L69">
        <f>AfterTutoring!M70-InitialScores!M72</f>
        <v>-3.3400000000000034</v>
      </c>
      <c r="M69">
        <f>AfterTutoring!N70-InitialScores!N72</f>
        <v>5.9399999999999977</v>
      </c>
      <c r="N69">
        <f>AfterTutoring!O70-InitialScores!O72</f>
        <v>-1.2600000000000051</v>
      </c>
      <c r="O69">
        <f>AfterTutoring!P70-InitialScores!P72</f>
        <v>1.6700000000000017</v>
      </c>
      <c r="P69">
        <f>AfterTutoring!Q70-InitialScores!Q72</f>
        <v>5.4900000000000091</v>
      </c>
      <c r="Q69">
        <f>AfterTutoring!R70-InitialScores!R72</f>
        <v>-4.6400000000000006</v>
      </c>
      <c r="R69">
        <f>AfterTutoring!S70-InitialScores!S72</f>
        <v>-4.1499999999999915</v>
      </c>
      <c r="S69">
        <f>AfterTutoring!T70-InitialScores!T72</f>
        <v>-4.5500000000000114</v>
      </c>
      <c r="T69">
        <f>AfterTutoring!U70-InitialScores!U72</f>
        <v>0.84000000000000341</v>
      </c>
      <c r="U69">
        <f>AfterTutoring!V70-InitialScores!V72</f>
        <v>11.539999999999992</v>
      </c>
      <c r="V69">
        <f>AfterTutoring!W70-InitialScores!W72</f>
        <v>5.4900000000000091</v>
      </c>
      <c r="W69">
        <f>AfterTutoring!X70-InitialScores!X72</f>
        <v>-2.8400000000000034</v>
      </c>
    </row>
    <row r="70" spans="1:23" x14ac:dyDescent="0.25">
      <c r="A70">
        <f>AfterTutoring!B71-InitialScores!B73</f>
        <v>-0.29999999999999716</v>
      </c>
      <c r="B70">
        <f>AfterTutoring!C71-InitialScores!C73</f>
        <v>16.080000000000013</v>
      </c>
      <c r="C70">
        <f>AfterTutoring!D71-InitialScores!D73</f>
        <v>9.9599999999999937</v>
      </c>
      <c r="D70">
        <f>AfterTutoring!E71-InitialScores!E73</f>
        <v>12.569999999999993</v>
      </c>
      <c r="E70">
        <f>AfterTutoring!F71-InitialScores!F73</f>
        <v>7.3000000000000114</v>
      </c>
      <c r="F70">
        <f>AfterTutoring!G71-InitialScores!G73</f>
        <v>6.5399999999999991</v>
      </c>
      <c r="G70">
        <f>AfterTutoring!H71-InitialScores!H73</f>
        <v>-0.76999999999999602</v>
      </c>
      <c r="H70">
        <f>AfterTutoring!I71-InitialScores!I73</f>
        <v>0.90000000000000568</v>
      </c>
      <c r="I70">
        <f>AfterTutoring!J71-InitialScores!J73</f>
        <v>6.2800000000000011</v>
      </c>
      <c r="J70">
        <f>AfterTutoring!K71-InitialScores!K73</f>
        <v>0.87000000000000455</v>
      </c>
      <c r="K70">
        <f>AfterTutoring!L71-InitialScores!L73</f>
        <v>11.14</v>
      </c>
      <c r="L70">
        <f>AfterTutoring!M71-InitialScores!M73</f>
        <v>-3.0300000000000011</v>
      </c>
      <c r="M70">
        <f>AfterTutoring!N71-InitialScores!N73</f>
        <v>6.5499999999999972</v>
      </c>
      <c r="N70">
        <f>AfterTutoring!O71-InitialScores!O73</f>
        <v>-0.6600000000000108</v>
      </c>
      <c r="O70">
        <f>AfterTutoring!P71-InitialScores!P73</f>
        <v>6.4399999999999977</v>
      </c>
      <c r="P70">
        <f>AfterTutoring!Q71-InitialScores!Q73</f>
        <v>6.7800000000000011</v>
      </c>
      <c r="Q70">
        <f>AfterTutoring!R71-InitialScores!R73</f>
        <v>-4.4200000000000017</v>
      </c>
      <c r="R70">
        <f>AfterTutoring!S71-InitialScores!S73</f>
        <v>-3.4500000000000028</v>
      </c>
      <c r="S70">
        <f>AfterTutoring!T71-InitialScores!T73</f>
        <v>-1.480000000000004</v>
      </c>
      <c r="T70">
        <f>AfterTutoring!U71-InitialScores!U73</f>
        <v>4.6899999999999977</v>
      </c>
      <c r="U70">
        <f>AfterTutoring!V71-InitialScores!V73</f>
        <v>12.420000000000002</v>
      </c>
      <c r="V70">
        <f>AfterTutoring!W71-InitialScores!W73</f>
        <v>5.2199999999999989</v>
      </c>
      <c r="W70">
        <f>AfterTutoring!X71-InitialScores!X73</f>
        <v>-3.1000000000000014</v>
      </c>
    </row>
    <row r="71" spans="1:23" x14ac:dyDescent="0.25">
      <c r="A71">
        <f>AfterTutoring!B72-InitialScores!B74</f>
        <v>0.78999999999999204</v>
      </c>
      <c r="B71">
        <f>AfterTutoring!C72-InitialScores!C74</f>
        <v>1.2099999999999937</v>
      </c>
      <c r="C71">
        <f>AfterTutoring!D72-InitialScores!D74</f>
        <v>8.8700000000000045</v>
      </c>
      <c r="D71">
        <f>AfterTutoring!E72-InitialScores!E74</f>
        <v>12.650000000000006</v>
      </c>
      <c r="E71">
        <f>AfterTutoring!F72-InitialScores!F74</f>
        <v>-1.769999999999996</v>
      </c>
      <c r="F71">
        <f>AfterTutoring!G72-InitialScores!G74</f>
        <v>4.980000000000004</v>
      </c>
      <c r="G71">
        <f>AfterTutoring!H72-InitialScores!H74</f>
        <v>2.6900000000000048</v>
      </c>
      <c r="H71">
        <f>AfterTutoring!I72-InitialScores!I74</f>
        <v>-2.4799999999999898</v>
      </c>
      <c r="I71">
        <f>AfterTutoring!J72-InitialScores!J74</f>
        <v>4.9299999999999926</v>
      </c>
      <c r="J71">
        <f>AfterTutoring!K72-InitialScores!K74</f>
        <v>-0.20000000000000284</v>
      </c>
      <c r="K71">
        <f>AfterTutoring!L72-InitialScores!L74</f>
        <v>10.620000000000005</v>
      </c>
      <c r="L71">
        <f>AfterTutoring!M72-InitialScores!M74</f>
        <v>-3.4600000000000009</v>
      </c>
      <c r="M71">
        <f>AfterTutoring!N72-InitialScores!N74</f>
        <v>6.5</v>
      </c>
      <c r="N71">
        <f>AfterTutoring!O72-InitialScores!O74</f>
        <v>1.519999999999996</v>
      </c>
      <c r="O71">
        <f>AfterTutoring!P72-InitialScores!P74</f>
        <v>4.5</v>
      </c>
      <c r="P71">
        <f>AfterTutoring!Q72-InitialScores!Q74</f>
        <v>-1.5</v>
      </c>
      <c r="Q71">
        <f>AfterTutoring!R72-InitialScores!R74</f>
        <v>-4.710000000000008</v>
      </c>
      <c r="R71">
        <f>AfterTutoring!S72-InitialScores!S74</f>
        <v>-3.6599999999999966</v>
      </c>
      <c r="S71">
        <f>AfterTutoring!T72-InitialScores!T74</f>
        <v>1.0300000000000011</v>
      </c>
      <c r="T71">
        <f>AfterTutoring!U72-InitialScores!U74</f>
        <v>-0.28000000000000114</v>
      </c>
      <c r="U71">
        <f>AfterTutoring!V72-InitialScores!V74</f>
        <v>6.4399999999999977</v>
      </c>
      <c r="V71">
        <f>AfterTutoring!W72-InitialScores!W74</f>
        <v>5.6800000000000068</v>
      </c>
      <c r="W71">
        <f>AfterTutoring!X72-InitialScores!X74</f>
        <v>-4.8799999999999955</v>
      </c>
    </row>
    <row r="72" spans="1:23" x14ac:dyDescent="0.25">
      <c r="A72">
        <f>AfterTutoring!B73-InitialScores!B75</f>
        <v>-7.6300000000000097</v>
      </c>
      <c r="B72">
        <f>AfterTutoring!C73-InitialScores!C75</f>
        <v>14.570000000000007</v>
      </c>
      <c r="C72">
        <f>AfterTutoring!D73-InitialScores!D75</f>
        <v>15.660000000000011</v>
      </c>
      <c r="D72">
        <f>AfterTutoring!E73-InitialScores!E75</f>
        <v>0</v>
      </c>
      <c r="E72">
        <f>AfterTutoring!F73-InitialScores!F75</f>
        <v>3.1500000000000057</v>
      </c>
      <c r="F72">
        <f>AfterTutoring!G73-InitialScores!G75</f>
        <v>7.9099999999999966</v>
      </c>
      <c r="G72">
        <f>AfterTutoring!H73-InitialScores!H75</f>
        <v>7.2999999999999972</v>
      </c>
      <c r="H72">
        <f>AfterTutoring!I73-InitialScores!I75</f>
        <v>-4.9699999999999989</v>
      </c>
      <c r="I72">
        <f>AfterTutoring!J73-InitialScores!J75</f>
        <v>9.4500000000000028</v>
      </c>
      <c r="J72">
        <f>AfterTutoring!K73-InitialScores!K75</f>
        <v>-2.0299999999999869</v>
      </c>
      <c r="K72">
        <f>AfterTutoring!L73-InitialScores!L75</f>
        <v>14.839999999999989</v>
      </c>
      <c r="L72">
        <f>AfterTutoring!M73-InitialScores!M75</f>
        <v>-2.3100000000000023</v>
      </c>
      <c r="M72">
        <f>AfterTutoring!N73-InitialScores!N75</f>
        <v>7.1099999999999994</v>
      </c>
      <c r="N72">
        <f>AfterTutoring!O73-InitialScores!O75</f>
        <v>-0.21000000000000796</v>
      </c>
      <c r="O72">
        <f>AfterTutoring!P73-InitialScores!P75</f>
        <v>3.1700000000000017</v>
      </c>
      <c r="P72">
        <f>AfterTutoring!Q73-InitialScores!Q75</f>
        <v>4.9500000000000028</v>
      </c>
      <c r="Q72">
        <f>AfterTutoring!R73-InitialScores!R75</f>
        <v>-4.2999999999999972</v>
      </c>
      <c r="R72">
        <f>AfterTutoring!S73-InitialScores!S75</f>
        <v>-2.8500000000000085</v>
      </c>
      <c r="S72">
        <f>AfterTutoring!T73-InitialScores!T75</f>
        <v>2.3999999999999915</v>
      </c>
      <c r="T72">
        <f>AfterTutoring!U73-InitialScores!U75</f>
        <v>0.46999999999999886</v>
      </c>
      <c r="U72">
        <f>AfterTutoring!V73-InitialScores!V75</f>
        <v>9.36</v>
      </c>
      <c r="V72">
        <f>AfterTutoring!W73-InitialScores!W75</f>
        <v>5.7999999999999972</v>
      </c>
      <c r="W72">
        <f>AfterTutoring!X73-InitialScores!X75</f>
        <v>-3.4200000000000017</v>
      </c>
    </row>
    <row r="73" spans="1:23" x14ac:dyDescent="0.25">
      <c r="A73">
        <f>AfterTutoring!B74-InitialScores!B76</f>
        <v>-3.2000000000000028</v>
      </c>
      <c r="B73">
        <f>AfterTutoring!C74-InitialScores!C76</f>
        <v>14.11</v>
      </c>
      <c r="C73">
        <f>AfterTutoring!D74-InitialScores!D76</f>
        <v>14.010000000000005</v>
      </c>
      <c r="D73">
        <f>AfterTutoring!E74-InitialScores!E76</f>
        <v>15.319999999999993</v>
      </c>
      <c r="E73">
        <f>AfterTutoring!F74-InitialScores!F76</f>
        <v>3.3699999999999903</v>
      </c>
      <c r="F73">
        <f>AfterTutoring!G74-InitialScores!G76</f>
        <v>6.2700000000000102</v>
      </c>
      <c r="G73">
        <f>AfterTutoring!H74-InitialScores!H76</f>
        <v>-1.1899999999999977</v>
      </c>
      <c r="H73">
        <f>AfterTutoring!I74-InitialScores!I76</f>
        <v>-1.5</v>
      </c>
      <c r="I73">
        <f>AfterTutoring!J74-InitialScores!J76</f>
        <v>14.569999999999993</v>
      </c>
      <c r="J73">
        <f>AfterTutoring!K74-InitialScores!K76</f>
        <v>-2.6600000000000108</v>
      </c>
      <c r="K73">
        <f>AfterTutoring!L74-InitialScores!L76</f>
        <v>10.219999999999999</v>
      </c>
      <c r="L73">
        <f>AfterTutoring!M74-InitialScores!M76</f>
        <v>-3.4699999999999989</v>
      </c>
      <c r="M73">
        <f>AfterTutoring!N74-InitialScores!N76</f>
        <v>8.8100000000000023</v>
      </c>
      <c r="N73">
        <f>AfterTutoring!O74-InitialScores!O76</f>
        <v>0.95999999999999375</v>
      </c>
      <c r="O73">
        <f>AfterTutoring!P74-InitialScores!P76</f>
        <v>-1.1899999999999977</v>
      </c>
      <c r="P73">
        <f>AfterTutoring!Q74-InitialScores!Q76</f>
        <v>2.019999999999996</v>
      </c>
      <c r="Q73">
        <f>AfterTutoring!R74-InitialScores!R76</f>
        <v>-4.4699999999999989</v>
      </c>
      <c r="R73">
        <f>AfterTutoring!S74-InitialScores!S76</f>
        <v>-3.9300000000000068</v>
      </c>
      <c r="S73">
        <f>AfterTutoring!T74-InitialScores!T76</f>
        <v>-5.2999999999999972</v>
      </c>
      <c r="T73">
        <f>AfterTutoring!U74-InitialScores!U76</f>
        <v>2.1800000000000068</v>
      </c>
      <c r="U73">
        <f>AfterTutoring!V74-InitialScores!V76</f>
        <v>5.539999999999992</v>
      </c>
      <c r="V73">
        <f>AfterTutoring!W74-InitialScores!W76</f>
        <v>5.4900000000000091</v>
      </c>
      <c r="W73">
        <f>AfterTutoring!X74-InitialScores!X76</f>
        <v>-3.1099999999999994</v>
      </c>
    </row>
    <row r="74" spans="1:23" x14ac:dyDescent="0.25">
      <c r="A74">
        <f>AfterTutoring!B75-InitialScores!B77</f>
        <v>-0.79999999999999716</v>
      </c>
      <c r="B74">
        <f>AfterTutoring!C75-InitialScores!C77</f>
        <v>12.420000000000002</v>
      </c>
      <c r="C74">
        <f>AfterTutoring!D75-InitialScores!D77</f>
        <v>13.459999999999994</v>
      </c>
      <c r="D74">
        <f>AfterTutoring!E75-InitialScores!E77</f>
        <v>13.600000000000001</v>
      </c>
      <c r="E74">
        <f>AfterTutoring!F75-InitialScores!F77</f>
        <v>-4.240000000000002</v>
      </c>
      <c r="F74">
        <f>AfterTutoring!G75-InitialScores!G77</f>
        <v>6.0999999999999943</v>
      </c>
      <c r="G74">
        <f>AfterTutoring!H75-InitialScores!H77</f>
        <v>-0.64000000000000057</v>
      </c>
      <c r="H74">
        <f>AfterTutoring!I75-InitialScores!I77</f>
        <v>-1.5099999999999909</v>
      </c>
      <c r="I74">
        <f>AfterTutoring!J75-InitialScores!J77</f>
        <v>17.090000000000003</v>
      </c>
      <c r="J74">
        <f>AfterTutoring!K75-InitialScores!K77</f>
        <v>-4.990000000000002</v>
      </c>
      <c r="K74">
        <f>AfterTutoring!L75-InitialScores!L77</f>
        <v>13.070000000000007</v>
      </c>
      <c r="L74">
        <f>AfterTutoring!M75-InitialScores!M77</f>
        <v>-3.8200000000000074</v>
      </c>
      <c r="M74">
        <f>AfterTutoring!N75-InitialScores!N77</f>
        <v>7.2999999999999972</v>
      </c>
      <c r="N74">
        <f>AfterTutoring!O75-InitialScores!O77</f>
        <v>1.1999999999999957</v>
      </c>
      <c r="O74">
        <f>AfterTutoring!P75-InitialScores!P77</f>
        <v>1.2199999999999989</v>
      </c>
      <c r="P74">
        <f>AfterTutoring!Q75-InitialScores!Q77</f>
        <v>3.0200000000000102</v>
      </c>
      <c r="Q74">
        <f>AfterTutoring!R75-InitialScores!R77</f>
        <v>-4.3900000000000006</v>
      </c>
      <c r="R74">
        <f>AfterTutoring!S75-InitialScores!S77</f>
        <v>-3.7199999999999989</v>
      </c>
      <c r="S74">
        <f>AfterTutoring!T75-InitialScores!T77</f>
        <v>0.98000000000000398</v>
      </c>
      <c r="T74">
        <f>AfterTutoring!U75-InitialScores!U77</f>
        <v>2.509999999999998</v>
      </c>
      <c r="U74">
        <f>AfterTutoring!V75-InitialScores!V77</f>
        <v>10.64</v>
      </c>
      <c r="V74">
        <f>AfterTutoring!W75-InitialScores!W77</f>
        <v>5.0999999999999943</v>
      </c>
      <c r="W74">
        <f>AfterTutoring!X75-InitialScores!X77</f>
        <v>-4.710000000000008</v>
      </c>
    </row>
    <row r="75" spans="1:23" x14ac:dyDescent="0.25">
      <c r="A75">
        <f>AfterTutoring!B76-InitialScores!B78</f>
        <v>1.259999999999998</v>
      </c>
      <c r="B75">
        <f>AfterTutoring!C76-InitialScores!C78</f>
        <v>12.799999999999997</v>
      </c>
      <c r="C75">
        <f>AfterTutoring!D76-InitialScores!D78</f>
        <v>9.6700000000000017</v>
      </c>
      <c r="D75">
        <f>AfterTutoring!E76-InitialScores!E78</f>
        <v>0</v>
      </c>
      <c r="E75">
        <f>AfterTutoring!F76-InitialScores!F78</f>
        <v>10.139999999999993</v>
      </c>
      <c r="F75">
        <f>AfterTutoring!G76-InitialScores!G78</f>
        <v>5.5399999999999991</v>
      </c>
      <c r="G75">
        <f>AfterTutoring!H76-InitialScores!H78</f>
        <v>-2.1899999999999977</v>
      </c>
      <c r="H75">
        <f>AfterTutoring!I76-InitialScores!I78</f>
        <v>0</v>
      </c>
      <c r="I75">
        <f>AfterTutoring!J76-InitialScores!J78</f>
        <v>12.230000000000004</v>
      </c>
      <c r="J75">
        <f>AfterTutoring!K76-InitialScores!K78</f>
        <v>-1.4899999999999949</v>
      </c>
      <c r="K75">
        <f>AfterTutoring!L76-InitialScores!L78</f>
        <v>7.7800000000000011</v>
      </c>
      <c r="L75">
        <f>AfterTutoring!M76-InitialScores!M78</f>
        <v>-1.460000000000008</v>
      </c>
      <c r="M75">
        <f>AfterTutoring!N76-InitialScores!N78</f>
        <v>7.6899999999999977</v>
      </c>
      <c r="N75">
        <f>AfterTutoring!O76-InitialScores!O78</f>
        <v>-1.5900000000000034</v>
      </c>
      <c r="O75">
        <f>AfterTutoring!P76-InitialScores!P78</f>
        <v>-0.31999999999999318</v>
      </c>
      <c r="P75">
        <f>AfterTutoring!Q76-InitialScores!Q78</f>
        <v>4.730000000000004</v>
      </c>
      <c r="Q75">
        <f>AfterTutoring!R76-InitialScores!R78</f>
        <v>-4.25</v>
      </c>
      <c r="R75">
        <f>AfterTutoring!S76-InitialScores!S78</f>
        <v>-4.2600000000000051</v>
      </c>
      <c r="S75">
        <f>AfterTutoring!T76-InitialScores!T78</f>
        <v>-2.8700000000000045</v>
      </c>
      <c r="T75">
        <f>AfterTutoring!U76-InitialScores!U78</f>
        <v>1.2800000000000011</v>
      </c>
      <c r="U75">
        <f>AfterTutoring!V76-InitialScores!V78</f>
        <v>6.6900000000000119</v>
      </c>
      <c r="V75">
        <f>AfterTutoring!W76-InitialScores!W78</f>
        <v>5.1799999999999926</v>
      </c>
      <c r="W75">
        <f>AfterTutoring!X76-InitialScores!X78</f>
        <v>-4.9399999999999977</v>
      </c>
    </row>
    <row r="76" spans="1:23" x14ac:dyDescent="0.25">
      <c r="A76">
        <f>AfterTutoring!B77-InitialScores!B79</f>
        <v>-6.3400000000000034</v>
      </c>
      <c r="B76">
        <f>AfterTutoring!C77-InitialScores!C79</f>
        <v>14.810000000000002</v>
      </c>
      <c r="C76">
        <f>AfterTutoring!D77-InitialScores!D79</f>
        <v>7.9599999999999937</v>
      </c>
      <c r="D76">
        <f>AfterTutoring!E77-InitialScores!E79</f>
        <v>14.519999999999996</v>
      </c>
      <c r="E76">
        <f>AfterTutoring!F77-InitialScores!F79</f>
        <v>7.240000000000002</v>
      </c>
      <c r="F76">
        <f>AfterTutoring!G77-InitialScores!G79</f>
        <v>6.3400000000000034</v>
      </c>
      <c r="G76">
        <f>AfterTutoring!H77-InitialScores!H79</f>
        <v>1.0000000000005116E-2</v>
      </c>
      <c r="H76">
        <f>AfterTutoring!I77-InitialScores!I79</f>
        <v>-4.3599999999999994</v>
      </c>
      <c r="I76">
        <f>AfterTutoring!J77-InitialScores!J79</f>
        <v>9.5999999999999943</v>
      </c>
      <c r="J76">
        <f>AfterTutoring!K77-InitialScores!K79</f>
        <v>0.78000000000000114</v>
      </c>
      <c r="K76">
        <f>AfterTutoring!L77-InitialScores!L79</f>
        <v>8.4899999999999949</v>
      </c>
      <c r="L76">
        <f>AfterTutoring!M77-InitialScores!M79</f>
        <v>-1.6300000000000097</v>
      </c>
      <c r="M76">
        <f>AfterTutoring!N77-InitialScores!N79</f>
        <v>4.3700000000000045</v>
      </c>
      <c r="N76">
        <f>AfterTutoring!O77-InitialScores!O79</f>
        <v>1.0300000000000011</v>
      </c>
      <c r="O76">
        <f>AfterTutoring!P77-InitialScores!P79</f>
        <v>0.10999999999999943</v>
      </c>
      <c r="P76">
        <f>AfterTutoring!Q77-InitialScores!Q79</f>
        <v>2.2299999999999898</v>
      </c>
      <c r="Q76">
        <f>AfterTutoring!R77-InitialScores!R79</f>
        <v>-3.9899999999999949</v>
      </c>
      <c r="R76">
        <f>AfterTutoring!S77-InitialScores!S79</f>
        <v>-3.6299999999999955</v>
      </c>
      <c r="S76">
        <f>AfterTutoring!T77-InitialScores!T79</f>
        <v>-3.1200000000000045</v>
      </c>
      <c r="T76">
        <f>AfterTutoring!U77-InitialScores!U79</f>
        <v>1.3000000000000114</v>
      </c>
      <c r="U76">
        <f>AfterTutoring!V77-InitialScores!V79</f>
        <v>2.0399999999999991</v>
      </c>
      <c r="V76">
        <f>AfterTutoring!W77-InitialScores!W79</f>
        <v>0</v>
      </c>
      <c r="W76">
        <f>AfterTutoring!X77-InitialScores!X79</f>
        <v>-3.8000000000000043</v>
      </c>
    </row>
    <row r="77" spans="1:23" x14ac:dyDescent="0.25">
      <c r="A77">
        <f>AfterTutoring!B78-InitialScores!B80</f>
        <v>-4.5699999999999932</v>
      </c>
      <c r="B77">
        <f>AfterTutoring!C78-InitialScores!C80</f>
        <v>18.549999999999997</v>
      </c>
      <c r="C77">
        <f>AfterTutoring!D78-InitialScores!D80</f>
        <v>3.6599999999999966</v>
      </c>
      <c r="D77">
        <f>AfterTutoring!E78-InitialScores!E80</f>
        <v>12.729999999999997</v>
      </c>
      <c r="E77">
        <f>AfterTutoring!F78-InitialScores!F80</f>
        <v>9.0700000000000074</v>
      </c>
      <c r="F77">
        <f>AfterTutoring!G78-InitialScores!G80</f>
        <v>6.8900000000000006</v>
      </c>
      <c r="G77">
        <f>AfterTutoring!H78-InitialScores!H80</f>
        <v>-2.3299999999999983</v>
      </c>
      <c r="H77">
        <f>AfterTutoring!I78-InitialScores!I80</f>
        <v>-1.4899999999999949</v>
      </c>
      <c r="I77">
        <f>AfterTutoring!J78-InitialScores!J80</f>
        <v>16.929999999999993</v>
      </c>
      <c r="J77">
        <f>AfterTutoring!K78-InitialScores!K80</f>
        <v>-2.8700000000000045</v>
      </c>
      <c r="K77">
        <f>AfterTutoring!L78-InitialScores!L80</f>
        <v>8.2400000000000091</v>
      </c>
      <c r="L77">
        <f>AfterTutoring!M78-InitialScores!M80</f>
        <v>-2.5499999999999972</v>
      </c>
      <c r="M77">
        <f>AfterTutoring!N78-InitialScores!N80</f>
        <v>7.3500000000000014</v>
      </c>
      <c r="N77">
        <f>AfterTutoring!O78-InitialScores!O80</f>
        <v>0.56000000000000227</v>
      </c>
      <c r="O77">
        <f>AfterTutoring!P78-InitialScores!P80</f>
        <v>0.15000000000000568</v>
      </c>
      <c r="P77">
        <f>AfterTutoring!Q78-InitialScores!Q80</f>
        <v>4.289999999999992</v>
      </c>
      <c r="Q77">
        <f>AfterTutoring!R78-InitialScores!R80</f>
        <v>-4.0699999999999932</v>
      </c>
      <c r="R77">
        <f>AfterTutoring!S78-InitialScores!S80</f>
        <v>-4.3500000000000085</v>
      </c>
      <c r="S77">
        <f>AfterTutoring!T78-InitialScores!T80</f>
        <v>-6.8500000000000014</v>
      </c>
      <c r="T77">
        <f>AfterTutoring!U78-InitialScores!U80</f>
        <v>0.32000000000000028</v>
      </c>
      <c r="U77">
        <f>AfterTutoring!V78-InitialScores!V80</f>
        <v>9.0300000000000011</v>
      </c>
      <c r="V77">
        <f>AfterTutoring!W78-InitialScores!W80</f>
        <v>5.7900000000000063</v>
      </c>
      <c r="W77">
        <f>AfterTutoring!X78-InitialScores!X80</f>
        <v>-4.6499999999999986</v>
      </c>
    </row>
    <row r="78" spans="1:23" x14ac:dyDescent="0.25">
      <c r="A78">
        <f>AfterTutoring!B79-InitialScores!B81</f>
        <v>-8.1300000000000026</v>
      </c>
      <c r="B78">
        <f>AfterTutoring!C79-InitialScores!C81</f>
        <v>4.8599999999999994</v>
      </c>
      <c r="C78">
        <f>AfterTutoring!D79-InitialScores!D81</f>
        <v>6.6099999999999994</v>
      </c>
      <c r="D78">
        <f>AfterTutoring!E79-InitialScores!E81</f>
        <v>1.9999999999996021E-2</v>
      </c>
      <c r="E78">
        <f>AfterTutoring!F79-InitialScores!F81</f>
        <v>4.210000000000008</v>
      </c>
      <c r="F78">
        <f>AfterTutoring!G79-InitialScores!G81</f>
        <v>6.980000000000004</v>
      </c>
      <c r="G78">
        <f>AfterTutoring!H79-InitialScores!H81</f>
        <v>-0.40999999999999659</v>
      </c>
      <c r="H78">
        <f>AfterTutoring!I79-InitialScores!I81</f>
        <v>0.31000000000000227</v>
      </c>
      <c r="I78">
        <f>AfterTutoring!J79-InitialScores!J81</f>
        <v>18.659999999999997</v>
      </c>
      <c r="J78">
        <f>AfterTutoring!K79-InitialScores!K81</f>
        <v>-4.1900000000000119</v>
      </c>
      <c r="K78">
        <f>AfterTutoring!L79-InitialScores!L81</f>
        <v>17.240000000000009</v>
      </c>
      <c r="L78">
        <f>AfterTutoring!M79-InitialScores!M81</f>
        <v>-1.5800000000000125</v>
      </c>
      <c r="M78">
        <f>AfterTutoring!N79-InitialScores!N81</f>
        <v>9.4799999999999898</v>
      </c>
      <c r="N78">
        <f>AfterTutoring!O79-InitialScores!O81</f>
        <v>0.28000000000000114</v>
      </c>
      <c r="O78">
        <f>AfterTutoring!P79-InitialScores!P81</f>
        <v>0.24000000000000909</v>
      </c>
      <c r="P78">
        <f>AfterTutoring!Q79-InitialScores!Q81</f>
        <v>-0.31999999999999318</v>
      </c>
      <c r="Q78">
        <f>AfterTutoring!R79-InitialScores!R81</f>
        <v>-4.3900000000000006</v>
      </c>
      <c r="R78">
        <f>AfterTutoring!S79-InitialScores!S81</f>
        <v>-3.8900000000000006</v>
      </c>
      <c r="S78">
        <f>AfterTutoring!T79-InitialScores!T81</f>
        <v>-4.1300000000000097</v>
      </c>
      <c r="T78">
        <f>AfterTutoring!U79-InitialScores!U81</f>
        <v>3.1299999999999955</v>
      </c>
      <c r="U78">
        <f>AfterTutoring!V79-InitialScores!V81</f>
        <v>3.4299999999999926</v>
      </c>
      <c r="V78">
        <f>AfterTutoring!W79-InitialScores!W81</f>
        <v>5.7800000000000011</v>
      </c>
      <c r="W78">
        <f>AfterTutoring!X79-InitialScores!X81</f>
        <v>-5.1599999999999966</v>
      </c>
    </row>
    <row r="79" spans="1:23" x14ac:dyDescent="0.25">
      <c r="A79">
        <f>AfterTutoring!B80-InitialScores!B82</f>
        <v>-5.4799999999999969</v>
      </c>
      <c r="B79">
        <f>AfterTutoring!C80-InitialScores!C82</f>
        <v>11.200000000000003</v>
      </c>
      <c r="C79">
        <f>AfterTutoring!D80-InitialScores!D82</f>
        <v>19.049999999999997</v>
      </c>
      <c r="D79">
        <f>AfterTutoring!E80-InitialScores!E82</f>
        <v>10.430000000000007</v>
      </c>
      <c r="E79">
        <f>AfterTutoring!F80-InitialScores!F82</f>
        <v>-2.6299999999999955</v>
      </c>
      <c r="F79">
        <f>AfterTutoring!G80-InitialScores!G82</f>
        <v>5.7600000000000051</v>
      </c>
      <c r="G79">
        <f>AfterTutoring!H80-InitialScores!H82</f>
        <v>-4.8500000000000014</v>
      </c>
      <c r="H79">
        <f>AfterTutoring!I80-InitialScores!I82</f>
        <v>-1.9900000000000091</v>
      </c>
      <c r="I79">
        <f>AfterTutoring!J80-InitialScores!J82</f>
        <v>2.6500000000000057</v>
      </c>
      <c r="J79">
        <f>AfterTutoring!K80-InitialScores!K82</f>
        <v>-5.82</v>
      </c>
      <c r="K79">
        <f>AfterTutoring!L80-InitialScores!L82</f>
        <v>8.8299999999999912</v>
      </c>
      <c r="L79">
        <f>AfterTutoring!M80-InitialScores!M82</f>
        <v>-2.6400000000000006</v>
      </c>
      <c r="M79">
        <f>AfterTutoring!N80-InitialScores!N82</f>
        <v>6.5400000000000063</v>
      </c>
      <c r="N79">
        <f>AfterTutoring!O80-InitialScores!O82</f>
        <v>0.16999999999998749</v>
      </c>
      <c r="O79">
        <f>AfterTutoring!P80-InitialScores!P82</f>
        <v>6.1099999999999994</v>
      </c>
      <c r="P79">
        <f>AfterTutoring!Q80-InitialScores!Q82</f>
        <v>0</v>
      </c>
      <c r="Q79">
        <f>AfterTutoring!R80-InitialScores!R82</f>
        <v>-3.9300000000000068</v>
      </c>
      <c r="R79">
        <f>AfterTutoring!S80-InitialScores!S82</f>
        <v>-3.5300000000000011</v>
      </c>
      <c r="S79">
        <f>AfterTutoring!T80-InitialScores!T82</f>
        <v>-5.7000000000000028</v>
      </c>
      <c r="T79">
        <f>AfterTutoring!U80-InitialScores!U82</f>
        <v>1.8699999999999903</v>
      </c>
      <c r="U79">
        <f>AfterTutoring!V80-InitialScores!V82</f>
        <v>11.299999999999997</v>
      </c>
      <c r="V79">
        <f>AfterTutoring!W80-InitialScores!W82</f>
        <v>5.7700000000000102</v>
      </c>
      <c r="W79">
        <f>AfterTutoring!X80-InitialScores!X82</f>
        <v>-4.1700000000000017</v>
      </c>
    </row>
    <row r="80" spans="1:23" x14ac:dyDescent="0.25">
      <c r="A80">
        <f>AfterTutoring!B81-InitialScores!B83</f>
        <v>-1.009999999999998</v>
      </c>
      <c r="B80">
        <f>AfterTutoring!C81-InitialScores!C83</f>
        <v>15.439999999999998</v>
      </c>
      <c r="C80">
        <f>AfterTutoring!D81-InitialScores!D83</f>
        <v>16.839999999999996</v>
      </c>
      <c r="D80">
        <f>AfterTutoring!E81-InitialScores!E83</f>
        <v>12.829999999999998</v>
      </c>
      <c r="E80">
        <f>AfterTutoring!F81-InitialScores!F83</f>
        <v>-1.3000000000000043</v>
      </c>
      <c r="F80">
        <f>AfterTutoring!G81-InitialScores!G83</f>
        <v>3.3400000000000034</v>
      </c>
      <c r="G80">
        <f>AfterTutoring!H81-InitialScores!H83</f>
        <v>-1.1500000000000057</v>
      </c>
      <c r="H80">
        <f>AfterTutoring!I81-InitialScores!I83</f>
        <v>-0.39000000000000057</v>
      </c>
      <c r="I80">
        <f>AfterTutoring!J81-InitialScores!J83</f>
        <v>8.230000000000004</v>
      </c>
      <c r="J80">
        <f>AfterTutoring!K81-InitialScores!K83</f>
        <v>-1.3799999999999955</v>
      </c>
      <c r="K80">
        <f>AfterTutoring!L81-InitialScores!L83</f>
        <v>2.4300000000000068</v>
      </c>
      <c r="L80">
        <f>AfterTutoring!M81-InitialScores!M83</f>
        <v>-5.1499999999999915</v>
      </c>
      <c r="M80">
        <f>AfterTutoring!N81-InitialScores!N83</f>
        <v>0</v>
      </c>
      <c r="N80">
        <f>AfterTutoring!O81-InitialScores!O83</f>
        <v>1.1299999999999955</v>
      </c>
      <c r="O80">
        <f>AfterTutoring!P81-InitialScores!P83</f>
        <v>-0.64000000000000057</v>
      </c>
      <c r="P80">
        <f>AfterTutoring!Q81-InitialScores!Q83</f>
        <v>1.019999999999996</v>
      </c>
      <c r="Q80">
        <f>AfterTutoring!R81-InitialScores!R83</f>
        <v>-4.6800000000000068</v>
      </c>
      <c r="R80">
        <f>AfterTutoring!S81-InitialScores!S83</f>
        <v>-4.009999999999998</v>
      </c>
      <c r="S80">
        <f>AfterTutoring!T81-InitialScores!T83</f>
        <v>7.730000000000004</v>
      </c>
      <c r="T80">
        <f>AfterTutoring!U81-InitialScores!U83</f>
        <v>2.9599999999999937</v>
      </c>
      <c r="U80">
        <f>AfterTutoring!V81-InitialScores!V83</f>
        <v>0</v>
      </c>
      <c r="V80">
        <f>AfterTutoring!W81-InitialScores!W83</f>
        <v>5.7099999999999937</v>
      </c>
      <c r="W80">
        <f>AfterTutoring!X81-InitialScores!X83</f>
        <v>-1.8700000000000045</v>
      </c>
    </row>
    <row r="81" spans="1:23" x14ac:dyDescent="0.25">
      <c r="A81">
        <f>AfterTutoring!B82-InitialScores!B84</f>
        <v>-2.7999999999999972</v>
      </c>
      <c r="B81">
        <f>AfterTutoring!C82-InitialScores!C84</f>
        <v>8.9899999999999949</v>
      </c>
      <c r="C81">
        <f>AfterTutoring!D82-InitialScores!D84</f>
        <v>9.2600000000000051</v>
      </c>
      <c r="D81">
        <f>AfterTutoring!E82-InitialScores!E84</f>
        <v>12.689999999999998</v>
      </c>
      <c r="E81">
        <f>AfterTutoring!F82-InitialScores!F84</f>
        <v>7.0799999999999983</v>
      </c>
      <c r="F81">
        <f>AfterTutoring!G82-InitialScores!G84</f>
        <v>5.519999999999996</v>
      </c>
      <c r="G81">
        <f>AfterTutoring!H82-InitialScores!H84</f>
        <v>-4.7099999999999937</v>
      </c>
      <c r="H81">
        <f>AfterTutoring!I82-InitialScores!I84</f>
        <v>-2.5800000000000125</v>
      </c>
      <c r="I81">
        <f>AfterTutoring!J82-InitialScores!J84</f>
        <v>15.11</v>
      </c>
      <c r="J81">
        <f>AfterTutoring!K82-InitialScores!K84</f>
        <v>-1.5299999999999869</v>
      </c>
      <c r="K81">
        <f>AfterTutoring!L82-InitialScores!L84</f>
        <v>8.3999999999999986</v>
      </c>
      <c r="L81">
        <f>AfterTutoring!M82-InitialScores!M84</f>
        <v>-1.7399999999999949</v>
      </c>
      <c r="M81">
        <f>AfterTutoring!N82-InitialScores!N84</f>
        <v>6.3999999999999915</v>
      </c>
      <c r="N81">
        <f>AfterTutoring!O82-InitialScores!O84</f>
        <v>0.42000000000000171</v>
      </c>
      <c r="O81">
        <f>AfterTutoring!P82-InitialScores!P84</f>
        <v>0.51999999999999602</v>
      </c>
      <c r="P81">
        <f>AfterTutoring!Q82-InitialScores!Q84</f>
        <v>3.1700000000000017</v>
      </c>
      <c r="Q81">
        <f>AfterTutoring!R82-InitialScores!R84</f>
        <v>-4.4099999999999966</v>
      </c>
      <c r="R81">
        <f>AfterTutoring!S82-InitialScores!S84</f>
        <v>-3.4300000000000068</v>
      </c>
      <c r="S81">
        <f>AfterTutoring!T82-InitialScores!T84</f>
        <v>0.10000000000000853</v>
      </c>
      <c r="T81">
        <f>AfterTutoring!U82-InitialScores!U84</f>
        <v>1.4299999999999926</v>
      </c>
      <c r="U81">
        <f>AfterTutoring!V82-InitialScores!V84</f>
        <v>10.650000000000006</v>
      </c>
      <c r="V81">
        <f>AfterTutoring!W82-InitialScores!W84</f>
        <v>5.5200000000000102</v>
      </c>
      <c r="W81">
        <f>AfterTutoring!X82-InitialScores!X84</f>
        <v>-4.7999999999999972</v>
      </c>
    </row>
    <row r="82" spans="1:23" x14ac:dyDescent="0.25">
      <c r="A82">
        <f>AfterTutoring!B83-InitialScores!B85</f>
        <v>-1.75</v>
      </c>
      <c r="B82">
        <f>AfterTutoring!C83-InitialScores!C85</f>
        <v>14.61</v>
      </c>
      <c r="C82">
        <f>AfterTutoring!D83-InitialScores!D85</f>
        <v>11.86999999999999</v>
      </c>
      <c r="D82">
        <f>AfterTutoring!E83-InitialScores!E85</f>
        <v>11.730000000000004</v>
      </c>
      <c r="E82">
        <f>AfterTutoring!F83-InitialScores!F85</f>
        <v>2.8299999999999983</v>
      </c>
      <c r="F82">
        <f>AfterTutoring!G83-InitialScores!G85</f>
        <v>8.5100000000000051</v>
      </c>
      <c r="G82">
        <f>AfterTutoring!H83-InitialScores!H85</f>
        <v>-2.6200000000000045</v>
      </c>
      <c r="H82">
        <f>AfterTutoring!I83-InitialScores!I85</f>
        <v>-2.6400000000000006</v>
      </c>
      <c r="I82">
        <f>AfterTutoring!J83-InitialScores!J85</f>
        <v>13.030000000000001</v>
      </c>
      <c r="J82">
        <f>AfterTutoring!K83-InitialScores!K85</f>
        <v>-2.75</v>
      </c>
      <c r="K82">
        <f>AfterTutoring!L83-InitialScores!L85</f>
        <v>10</v>
      </c>
      <c r="L82">
        <f>AfterTutoring!M83-InitialScores!M85</f>
        <v>-3.3199999999999932</v>
      </c>
      <c r="M82">
        <f>AfterTutoring!N83-InitialScores!N85</f>
        <v>7.9699999999999989</v>
      </c>
      <c r="N82">
        <f>AfterTutoring!O83-InitialScores!O85</f>
        <v>-2.1300000000000026</v>
      </c>
      <c r="O82">
        <f>AfterTutoring!P83-InitialScores!P85</f>
        <v>2.5900000000000034</v>
      </c>
      <c r="P82">
        <f>AfterTutoring!Q83-InitialScores!Q85</f>
        <v>1.9200000000000017</v>
      </c>
      <c r="Q82">
        <f>AfterTutoring!R83-InitialScores!R85</f>
        <v>-4.8500000000000014</v>
      </c>
      <c r="R82">
        <f>AfterTutoring!S83-InitialScores!S85</f>
        <v>-4.1099999999999994</v>
      </c>
      <c r="S82">
        <f>AfterTutoring!T83-InitialScores!T85</f>
        <v>0.56000000000000227</v>
      </c>
      <c r="T82">
        <f>AfterTutoring!U83-InitialScores!U85</f>
        <v>2.2099999999999937</v>
      </c>
      <c r="U82">
        <f>AfterTutoring!V83-InitialScores!V85</f>
        <v>1.4500000000000028</v>
      </c>
      <c r="V82">
        <f>AfterTutoring!W83-InitialScores!W85</f>
        <v>1.0100000000000051</v>
      </c>
      <c r="W82">
        <f>AfterTutoring!X83-InitialScores!X85</f>
        <v>-3.4299999999999926</v>
      </c>
    </row>
    <row r="83" spans="1:23" x14ac:dyDescent="0.25">
      <c r="A83">
        <f>AfterTutoring!B84-InitialScores!B86</f>
        <v>-4.3599999999999994</v>
      </c>
      <c r="B83">
        <f>AfterTutoring!C84-InitialScores!C86</f>
        <v>4.9000000000000057</v>
      </c>
      <c r="C83">
        <f>AfterTutoring!D84-InitialScores!D86</f>
        <v>18.820000000000007</v>
      </c>
      <c r="D83">
        <f>AfterTutoring!E84-InitialScores!E86</f>
        <v>14.280000000000001</v>
      </c>
      <c r="E83">
        <f>AfterTutoring!F84-InitialScores!F86</f>
        <v>4.009999999999998</v>
      </c>
      <c r="F83">
        <f>AfterTutoring!G84-InitialScores!G86</f>
        <v>4.6299999999999955</v>
      </c>
      <c r="G83">
        <f>AfterTutoring!H84-InitialScores!H86</f>
        <v>-2.7199999999999989</v>
      </c>
      <c r="H83">
        <f>AfterTutoring!I84-InitialScores!I86</f>
        <v>1.0000000000005116E-2</v>
      </c>
      <c r="I83">
        <f>AfterTutoring!J84-InitialScores!J86</f>
        <v>7.2099999999999937</v>
      </c>
      <c r="J83">
        <f>AfterTutoring!K84-InitialScores!K86</f>
        <v>-3.3600000000000065</v>
      </c>
      <c r="K83">
        <f>AfterTutoring!L84-InitialScores!L86</f>
        <v>9.9000000000000057</v>
      </c>
      <c r="L83">
        <f>AfterTutoring!M84-InitialScores!M86</f>
        <v>-2.3100000000000023</v>
      </c>
      <c r="M83">
        <f>AfterTutoring!N84-InitialScores!N86</f>
        <v>5.230000000000004</v>
      </c>
      <c r="N83">
        <f>AfterTutoring!O84-InitialScores!O86</f>
        <v>1.6500000000000057</v>
      </c>
      <c r="O83">
        <f>AfterTutoring!P84-InitialScores!P86</f>
        <v>2.8900000000000006</v>
      </c>
      <c r="P83">
        <f>AfterTutoring!Q84-InitialScores!Q86</f>
        <v>0.29999999999999716</v>
      </c>
      <c r="Q83">
        <f>AfterTutoring!R84-InitialScores!R86</f>
        <v>-3.9099999999999966</v>
      </c>
      <c r="R83">
        <f>AfterTutoring!S84-InitialScores!S86</f>
        <v>-3.5300000000000011</v>
      </c>
      <c r="S83">
        <f>AfterTutoring!T84-InitialScores!T86</f>
        <v>-4.0499999999999972</v>
      </c>
      <c r="T83">
        <f>AfterTutoring!U84-InitialScores!U86</f>
        <v>1.2700000000000102</v>
      </c>
      <c r="U83">
        <f>AfterTutoring!V84-InitialScores!V86</f>
        <v>5.0499999999999972</v>
      </c>
      <c r="V83">
        <f>AfterTutoring!W84-InitialScores!W86</f>
        <v>5.3500000000000085</v>
      </c>
      <c r="W83">
        <f>AfterTutoring!X84-InitialScores!X86</f>
        <v>-5.1099999999999994</v>
      </c>
    </row>
    <row r="84" spans="1:23" x14ac:dyDescent="0.25">
      <c r="A84">
        <f>AfterTutoring!B85-InitialScores!B87</f>
        <v>-2.3299999999999983</v>
      </c>
      <c r="B84">
        <f>AfterTutoring!C85-InitialScores!C87</f>
        <v>9.89</v>
      </c>
      <c r="C84">
        <f>AfterTutoring!D85-InitialScores!D87</f>
        <v>9.4599999999999937</v>
      </c>
      <c r="D84">
        <f>AfterTutoring!E85-InitialScores!E87</f>
        <v>0</v>
      </c>
      <c r="E84">
        <f>AfterTutoring!F85-InitialScores!F87</f>
        <v>4.4599999999999937</v>
      </c>
      <c r="F84">
        <f>AfterTutoring!G85-InitialScores!G87</f>
        <v>7.1599999999999966</v>
      </c>
      <c r="G84">
        <f>AfterTutoring!H85-InitialScores!H87</f>
        <v>-7.0300000000000011</v>
      </c>
      <c r="H84">
        <f>AfterTutoring!I85-InitialScores!I87</f>
        <v>-1.6500000000000057</v>
      </c>
      <c r="I84">
        <f>AfterTutoring!J85-InitialScores!J87</f>
        <v>10.75</v>
      </c>
      <c r="J84">
        <f>AfterTutoring!K85-InitialScores!K87</f>
        <v>-0.54999999999999716</v>
      </c>
      <c r="K84">
        <f>AfterTutoring!L85-InitialScores!L87</f>
        <v>6.460000000000008</v>
      </c>
      <c r="L84">
        <f>AfterTutoring!M85-InitialScores!M87</f>
        <v>-4.8599999999999994</v>
      </c>
      <c r="M84">
        <f>AfterTutoring!N85-InitialScores!N87</f>
        <v>6.5</v>
      </c>
      <c r="N84">
        <f>AfterTutoring!O85-InitialScores!O87</f>
        <v>3.0799999999999983</v>
      </c>
      <c r="O84">
        <f>AfterTutoring!P85-InitialScores!P87</f>
        <v>1.3599999999999994</v>
      </c>
      <c r="P84">
        <f>AfterTutoring!Q85-InitialScores!Q87</f>
        <v>4.8599999999999994</v>
      </c>
      <c r="Q84">
        <f>AfterTutoring!R85-InitialScores!R87</f>
        <v>-4.1799999999999926</v>
      </c>
      <c r="R84">
        <f>AfterTutoring!S85-InitialScores!S87</f>
        <v>-3.3299999999999983</v>
      </c>
      <c r="S84">
        <f>AfterTutoring!T85-InitialScores!T87</f>
        <v>-2.9799999999999898</v>
      </c>
      <c r="T84">
        <f>AfterTutoring!U85-InitialScores!U87</f>
        <v>1.5999999999999943</v>
      </c>
      <c r="U84">
        <f>AfterTutoring!V85-InitialScores!V87</f>
        <v>9.4400000000000048</v>
      </c>
      <c r="V84">
        <f>AfterTutoring!W85-InitialScores!W87</f>
        <v>5.6600000000000108</v>
      </c>
      <c r="W84">
        <f>AfterTutoring!X85-InitialScores!X87</f>
        <v>-2.4199999999999946</v>
      </c>
    </row>
    <row r="85" spans="1:23" x14ac:dyDescent="0.25">
      <c r="A85">
        <f>AfterTutoring!B86-InitialScores!B88</f>
        <v>1.9499999999999957</v>
      </c>
      <c r="B85">
        <f>AfterTutoring!C86-InitialScores!C88</f>
        <v>16.909999999999997</v>
      </c>
      <c r="C85">
        <f>AfterTutoring!D86-InitialScores!D88</f>
        <v>16.89</v>
      </c>
      <c r="D85">
        <f>AfterTutoring!E86-InitialScores!E88</f>
        <v>3.0699999999999932</v>
      </c>
      <c r="E85">
        <f>AfterTutoring!F86-InitialScores!F88</f>
        <v>7.0000000000000284E-2</v>
      </c>
      <c r="F85">
        <f>AfterTutoring!G86-InitialScores!G88</f>
        <v>5.8500000000000085</v>
      </c>
      <c r="G85">
        <f>AfterTutoring!H86-InitialScores!H88</f>
        <v>-2.3999999999999915</v>
      </c>
      <c r="H85">
        <f>AfterTutoring!I86-InitialScores!I88</f>
        <v>5.0000000000011369E-2</v>
      </c>
      <c r="I85">
        <f>AfterTutoring!J86-InitialScores!J88</f>
        <v>1.6700000000000017</v>
      </c>
      <c r="J85">
        <f>AfterTutoring!K86-InitialScores!K88</f>
        <v>-2.0600000000000023</v>
      </c>
      <c r="K85">
        <f>AfterTutoring!L86-InitialScores!L88</f>
        <v>6.0399999999999991</v>
      </c>
      <c r="L85">
        <f>AfterTutoring!M86-InitialScores!M88</f>
        <v>-4.3500000000000014</v>
      </c>
      <c r="M85">
        <f>AfterTutoring!N86-InitialScores!N88</f>
        <v>7</v>
      </c>
      <c r="N85">
        <f>AfterTutoring!O86-InitialScores!O88</f>
        <v>0.75</v>
      </c>
      <c r="O85">
        <f>AfterTutoring!P86-InitialScores!P88</f>
        <v>7.019999999999996</v>
      </c>
      <c r="P85">
        <f>AfterTutoring!Q86-InitialScores!Q88</f>
        <v>6.0400000000000063</v>
      </c>
      <c r="Q85">
        <f>AfterTutoring!R86-InitialScores!R88</f>
        <v>-5.0100000000000051</v>
      </c>
      <c r="R85">
        <f>AfterTutoring!S86-InitialScores!S88</f>
        <v>-3.7399999999999949</v>
      </c>
      <c r="S85">
        <f>AfterTutoring!T86-InitialScores!T88</f>
        <v>2.1099999999999994</v>
      </c>
      <c r="T85">
        <f>AfterTutoring!U86-InitialScores!U88</f>
        <v>2.5300000000000011</v>
      </c>
      <c r="U85">
        <f>AfterTutoring!V86-InitialScores!V88</f>
        <v>6.9599999999999937</v>
      </c>
      <c r="V85">
        <f>AfterTutoring!W86-InitialScores!W88</f>
        <v>5.8599999999999994</v>
      </c>
      <c r="W85">
        <f>AfterTutoring!X86-InitialScores!X88</f>
        <v>-3.25</v>
      </c>
    </row>
    <row r="86" spans="1:23" x14ac:dyDescent="0.25">
      <c r="A86">
        <f>AfterTutoring!B87-InitialScores!B89</f>
        <v>-2.8600000000000065</v>
      </c>
      <c r="B86">
        <f>AfterTutoring!C87-InitialScores!C89</f>
        <v>12.159999999999997</v>
      </c>
      <c r="C86">
        <f>AfterTutoring!D87-InitialScores!D89</f>
        <v>15.799999999999997</v>
      </c>
      <c r="D86">
        <f>AfterTutoring!E87-InitialScores!E89</f>
        <v>11.079999999999998</v>
      </c>
      <c r="E86">
        <f>AfterTutoring!F87-InitialScores!F89</f>
        <v>1.9199999999999946</v>
      </c>
      <c r="F86">
        <f>AfterTutoring!G87-InitialScores!G89</f>
        <v>6.769999999999996</v>
      </c>
      <c r="G86">
        <f>AfterTutoring!H87-InitialScores!H89</f>
        <v>-4.269999999999996</v>
      </c>
      <c r="H86">
        <f>AfterTutoring!I87-InitialScores!I89</f>
        <v>4.6199999999999903</v>
      </c>
      <c r="I86">
        <f>AfterTutoring!J87-InitialScores!J89</f>
        <v>8.7800000000000011</v>
      </c>
      <c r="J86">
        <f>AfterTutoring!K87-InitialScores!K89</f>
        <v>-8.99999999999892E-2</v>
      </c>
      <c r="K86">
        <f>AfterTutoring!L87-InitialScores!L89</f>
        <v>14.309999999999995</v>
      </c>
      <c r="L86">
        <f>AfterTutoring!M87-InitialScores!M89</f>
        <v>0.90999999999999659</v>
      </c>
      <c r="M86">
        <f>AfterTutoring!N87-InitialScores!N89</f>
        <v>0</v>
      </c>
      <c r="N86">
        <f>AfterTutoring!O87-InitialScores!O89</f>
        <v>-1.3900000000000006</v>
      </c>
      <c r="O86">
        <f>AfterTutoring!P87-InitialScores!P89</f>
        <v>5.2999999999999972</v>
      </c>
      <c r="P86">
        <f>AfterTutoring!Q87-InitialScores!Q89</f>
        <v>4.2999999999999972</v>
      </c>
      <c r="Q86">
        <f>AfterTutoring!R87-InitialScores!R89</f>
        <v>-4.4500000000000028</v>
      </c>
      <c r="R86">
        <f>AfterTutoring!S87-InitialScores!S89</f>
        <v>-3.4000000000000057</v>
      </c>
      <c r="S86">
        <f>AfterTutoring!T87-InitialScores!T89</f>
        <v>-1.279999999999994</v>
      </c>
      <c r="T86">
        <f>AfterTutoring!U87-InitialScores!U89</f>
        <v>2.3599999999999994</v>
      </c>
      <c r="U86">
        <f>AfterTutoring!V87-InitialScores!V89</f>
        <v>8</v>
      </c>
      <c r="V86">
        <f>AfterTutoring!W87-InitialScores!W89</f>
        <v>5.4399999999999977</v>
      </c>
      <c r="W86">
        <f>AfterTutoring!X87-InitialScores!X89</f>
        <v>-3.7600000000000051</v>
      </c>
    </row>
    <row r="87" spans="1:23" x14ac:dyDescent="0.25">
      <c r="A87">
        <f>AfterTutoring!B88-InitialScores!B90</f>
        <v>-0.87000000000000455</v>
      </c>
      <c r="B87">
        <f>AfterTutoring!C88-InitialScores!C90</f>
        <v>20.269999999999996</v>
      </c>
      <c r="C87">
        <f>AfterTutoring!D88-InitialScores!D90</f>
        <v>11.990000000000009</v>
      </c>
      <c r="D87">
        <f>AfterTutoring!E88-InitialScores!E90</f>
        <v>0</v>
      </c>
      <c r="E87">
        <f>AfterTutoring!F88-InitialScores!F90</f>
        <v>5.5400000000000063</v>
      </c>
      <c r="F87">
        <f>AfterTutoring!G88-InitialScores!G90</f>
        <v>7.3599999999999994</v>
      </c>
      <c r="G87">
        <f>AfterTutoring!H88-InitialScores!H90</f>
        <v>-3.9099999999999966</v>
      </c>
      <c r="H87">
        <f>AfterTutoring!I88-InitialScores!I90</f>
        <v>-2.259999999999998</v>
      </c>
      <c r="I87">
        <f>AfterTutoring!J88-InitialScores!J90</f>
        <v>18.740000000000002</v>
      </c>
      <c r="J87">
        <f>AfterTutoring!K88-InitialScores!K90</f>
        <v>-1.8999999999999915</v>
      </c>
      <c r="K87">
        <f>AfterTutoring!L88-InitialScores!L90</f>
        <v>13.850000000000001</v>
      </c>
      <c r="L87">
        <f>AfterTutoring!M88-InitialScores!M90</f>
        <v>-1.0999999999999943</v>
      </c>
      <c r="M87">
        <f>AfterTutoring!N88-InitialScores!N90</f>
        <v>0</v>
      </c>
      <c r="N87">
        <f>AfterTutoring!O88-InitialScores!O90</f>
        <v>1.2199999999999989</v>
      </c>
      <c r="O87">
        <f>AfterTutoring!P88-InitialScores!P90</f>
        <v>4.9099999999999966</v>
      </c>
      <c r="P87">
        <f>AfterTutoring!Q88-InitialScores!Q90</f>
        <v>4.6299999999999955</v>
      </c>
      <c r="Q87">
        <f>AfterTutoring!R88-InitialScores!R90</f>
        <v>-4.3700000000000045</v>
      </c>
      <c r="R87">
        <f>AfterTutoring!S88-InitialScores!S90</f>
        <v>-4.269999999999996</v>
      </c>
      <c r="S87">
        <f>AfterTutoring!T88-InitialScores!T90</f>
        <v>2.5</v>
      </c>
      <c r="T87">
        <f>AfterTutoring!U88-InitialScores!U90</f>
        <v>1.7000000000000028</v>
      </c>
      <c r="U87">
        <f>AfterTutoring!V88-InitialScores!V90</f>
        <v>10.730000000000004</v>
      </c>
      <c r="V87">
        <f>AfterTutoring!W88-InitialScores!W90</f>
        <v>5.3999999999999915</v>
      </c>
      <c r="W87">
        <f>AfterTutoring!X88-InitialScores!X90</f>
        <v>-2.9299999999999926</v>
      </c>
    </row>
    <row r="88" spans="1:23" x14ac:dyDescent="0.25">
      <c r="A88">
        <f>AfterTutoring!B89-InitialScores!B91</f>
        <v>-4.6300000000000026</v>
      </c>
      <c r="B88">
        <f>AfterTutoring!C89-InitialScores!C91</f>
        <v>14.879999999999995</v>
      </c>
      <c r="C88">
        <f>AfterTutoring!D89-InitialScores!D91</f>
        <v>13.599999999999994</v>
      </c>
      <c r="D88">
        <f>AfterTutoring!E89-InitialScores!E91</f>
        <v>7.1299999999999955</v>
      </c>
      <c r="E88">
        <f>AfterTutoring!F89-InitialScores!F91</f>
        <v>-0.10000000000000142</v>
      </c>
      <c r="F88">
        <f>AfterTutoring!G89-InitialScores!G91</f>
        <v>6.9400000000000048</v>
      </c>
      <c r="G88">
        <f>AfterTutoring!H89-InitialScores!H91</f>
        <v>-0.55999999999998806</v>
      </c>
      <c r="H88">
        <f>AfterTutoring!I89-InitialScores!I91</f>
        <v>1.0100000000000051</v>
      </c>
      <c r="I88">
        <f>AfterTutoring!J89-InitialScores!J91</f>
        <v>7.3599999999999994</v>
      </c>
      <c r="J88">
        <f>AfterTutoring!K89-InitialScores!K91</f>
        <v>1.710000000000008</v>
      </c>
      <c r="K88">
        <f>AfterTutoring!L89-InitialScores!L91</f>
        <v>11.340000000000003</v>
      </c>
      <c r="L88">
        <f>AfterTutoring!M89-InitialScores!M91</f>
        <v>-3.2700000000000031</v>
      </c>
      <c r="M88">
        <f>AfterTutoring!N89-InitialScores!N91</f>
        <v>5.1199999999999903</v>
      </c>
      <c r="N88">
        <f>AfterTutoring!O89-InitialScores!O91</f>
        <v>0.26999999999999602</v>
      </c>
      <c r="O88">
        <f>AfterTutoring!P89-InitialScores!P91</f>
        <v>1.5300000000000011</v>
      </c>
      <c r="P88">
        <f>AfterTutoring!Q89-InitialScores!Q91</f>
        <v>2.7499999999999929</v>
      </c>
      <c r="Q88">
        <f>AfterTutoring!R89-InitialScores!R91</f>
        <v>-4.2000000000000028</v>
      </c>
      <c r="R88">
        <f>AfterTutoring!S89-InitialScores!S91</f>
        <v>-2.8900000000000006</v>
      </c>
      <c r="S88">
        <f>AfterTutoring!T89-InitialScores!T91</f>
        <v>-5.3400000000000034</v>
      </c>
      <c r="T88">
        <f>AfterTutoring!U89-InitialScores!U91</f>
        <v>2.539999999999992</v>
      </c>
      <c r="U88">
        <f>AfterTutoring!V89-InitialScores!V91</f>
        <v>13.86999999999999</v>
      </c>
      <c r="V88">
        <f>AfterTutoring!W89-InitialScores!W91</f>
        <v>0.26999999999999602</v>
      </c>
      <c r="W88">
        <f>AfterTutoring!X89-InitialScores!X91</f>
        <v>-3.8200000000000074</v>
      </c>
    </row>
    <row r="89" spans="1:23" x14ac:dyDescent="0.25">
      <c r="A89">
        <f>AfterTutoring!B90-InitialScores!B92</f>
        <v>0.36999999999999034</v>
      </c>
      <c r="B89">
        <f>AfterTutoring!C90-InitialScores!C92</f>
        <v>20.849999999999994</v>
      </c>
      <c r="C89">
        <f>AfterTutoring!D90-InitialScores!D92</f>
        <v>13.070000000000007</v>
      </c>
      <c r="D89">
        <f>AfterTutoring!E90-InitialScores!E92</f>
        <v>12.170000000000002</v>
      </c>
      <c r="E89">
        <f>AfterTutoring!F90-InitialScores!F92</f>
        <v>1.9299999999999926</v>
      </c>
      <c r="F89">
        <f>AfterTutoring!G90-InitialScores!G92</f>
        <v>6.9599999999999937</v>
      </c>
      <c r="G89">
        <f>AfterTutoring!H90-InitialScores!H92</f>
        <v>5.5499999999999972</v>
      </c>
      <c r="H89">
        <f>AfterTutoring!I90-InitialScores!I92</f>
        <v>-5.5</v>
      </c>
      <c r="I89">
        <f>AfterTutoring!J90-InitialScores!J92</f>
        <v>10.450000000000003</v>
      </c>
      <c r="J89">
        <f>AfterTutoring!K90-InitialScores!K92</f>
        <v>-2.3500000000000014</v>
      </c>
      <c r="K89">
        <f>AfterTutoring!L90-InitialScores!L92</f>
        <v>8.7099999999999937</v>
      </c>
      <c r="L89">
        <f>AfterTutoring!M90-InitialScores!M92</f>
        <v>-3</v>
      </c>
      <c r="M89">
        <f>AfterTutoring!N90-InitialScores!N92</f>
        <v>8.0600000000000094</v>
      </c>
      <c r="N89">
        <f>AfterTutoring!O90-InitialScores!O92</f>
        <v>-0.53000000000000114</v>
      </c>
      <c r="O89">
        <f>AfterTutoring!P90-InitialScores!P92</f>
        <v>5.9099999999999966</v>
      </c>
      <c r="P89">
        <f>AfterTutoring!Q90-InitialScores!Q92</f>
        <v>1.8299999999999983</v>
      </c>
      <c r="Q89">
        <f>AfterTutoring!R90-InitialScores!R92</f>
        <v>-4.2199999999999989</v>
      </c>
      <c r="R89">
        <f>AfterTutoring!S90-InitialScores!S92</f>
        <v>-3.6700000000000017</v>
      </c>
      <c r="S89">
        <f>AfterTutoring!T90-InitialScores!T92</f>
        <v>-7.5</v>
      </c>
      <c r="T89">
        <f>AfterTutoring!U90-InitialScores!U92</f>
        <v>1.8100000000000023</v>
      </c>
      <c r="U89">
        <f>AfterTutoring!V90-InitialScores!V92</f>
        <v>3.4899999999999949</v>
      </c>
      <c r="V89">
        <f>AfterTutoring!W90-InitialScores!W92</f>
        <v>4.3199999999999932</v>
      </c>
      <c r="W89">
        <f>AfterTutoring!X90-InitialScores!X92</f>
        <v>-3.1599999999999966</v>
      </c>
    </row>
    <row r="90" spans="1:23" x14ac:dyDescent="0.25">
      <c r="A90">
        <f>AfterTutoring!B91-InitialScores!B93</f>
        <v>-0.71000000000000085</v>
      </c>
      <c r="B90">
        <f>AfterTutoring!C91-InitialScores!C93</f>
        <v>14.25</v>
      </c>
      <c r="C90">
        <f>AfterTutoring!D91-InitialScores!D93</f>
        <v>14.310000000000002</v>
      </c>
      <c r="D90">
        <f>AfterTutoring!E91-InitialScores!E93</f>
        <v>12.310000000000002</v>
      </c>
      <c r="E90">
        <f>AfterTutoring!F91-InitialScores!F93</f>
        <v>3.3900000000000006</v>
      </c>
      <c r="F90">
        <f>AfterTutoring!G91-InitialScores!G93</f>
        <v>7.9799999999999898</v>
      </c>
      <c r="G90">
        <f>AfterTutoring!H91-InitialScores!H93</f>
        <v>2.4100000000000108</v>
      </c>
      <c r="H90">
        <f>AfterTutoring!I91-InitialScores!I93</f>
        <v>2.710000000000008</v>
      </c>
      <c r="I90">
        <f>AfterTutoring!J91-InitialScores!J93</f>
        <v>14.519999999999996</v>
      </c>
      <c r="J90">
        <f>AfterTutoring!K91-InitialScores!K93</f>
        <v>1.4000000000000057</v>
      </c>
      <c r="K90">
        <f>AfterTutoring!L91-InitialScores!L93</f>
        <v>7.3600000000000065</v>
      </c>
      <c r="L90">
        <f>AfterTutoring!M91-InitialScores!M93</f>
        <v>-1.1499999999999915</v>
      </c>
      <c r="M90">
        <f>AfterTutoring!N91-InitialScores!N93</f>
        <v>8.9699999999999989</v>
      </c>
      <c r="N90">
        <f>AfterTutoring!O91-InitialScores!O93</f>
        <v>1.3999999999999915</v>
      </c>
      <c r="O90">
        <f>AfterTutoring!P91-InitialScores!P93</f>
        <v>4.6800000000000068</v>
      </c>
      <c r="P90">
        <f>AfterTutoring!Q91-InitialScores!Q93</f>
        <v>2.6899999999999977</v>
      </c>
      <c r="Q90">
        <f>AfterTutoring!R91-InitialScores!R93</f>
        <v>-4.4000000000000057</v>
      </c>
      <c r="R90">
        <f>AfterTutoring!S91-InitialScores!S93</f>
        <v>-4.1699999999999875</v>
      </c>
      <c r="S90">
        <f>AfterTutoring!T91-InitialScores!T93</f>
        <v>-9.4500000000000028</v>
      </c>
      <c r="T90">
        <f>AfterTutoring!U91-InitialScores!U93</f>
        <v>1.980000000000004</v>
      </c>
      <c r="U90">
        <f>AfterTutoring!V91-InitialScores!V93</f>
        <v>3.4200000000000017</v>
      </c>
      <c r="V90">
        <f>AfterTutoring!W91-InitialScores!W93</f>
        <v>5.3299999999999983</v>
      </c>
      <c r="W90">
        <f>AfterTutoring!X91-InitialScores!X93</f>
        <v>-3.5600000000000023</v>
      </c>
    </row>
    <row r="91" spans="1:23" x14ac:dyDescent="0.25">
      <c r="A91">
        <f>AfterTutoring!B92-InitialScores!B94</f>
        <v>-0.69000000000000483</v>
      </c>
      <c r="B91">
        <f>AfterTutoring!C92-InitialScores!C94</f>
        <v>18.290000000000006</v>
      </c>
      <c r="C91">
        <f>AfterTutoring!D92-InitialScores!D94</f>
        <v>13.77000000000001</v>
      </c>
      <c r="D91">
        <f>AfterTutoring!E92-InitialScores!E94</f>
        <v>11.61</v>
      </c>
      <c r="E91">
        <f>AfterTutoring!F92-InitialScores!F94</f>
        <v>-4.5499999999999972</v>
      </c>
      <c r="F91">
        <f>AfterTutoring!G92-InitialScores!G94</f>
        <v>6.480000000000004</v>
      </c>
      <c r="G91">
        <f>AfterTutoring!H92-InitialScores!H94</f>
        <v>1.7000000000000028</v>
      </c>
      <c r="H91">
        <f>AfterTutoring!I92-InitialScores!I94</f>
        <v>1.7600000000000051</v>
      </c>
      <c r="I91">
        <f>AfterTutoring!J92-InitialScores!J94</f>
        <v>5.1499999999999915</v>
      </c>
      <c r="J91">
        <f>AfterTutoring!K92-InitialScores!K94</f>
        <v>-0.70999999999999375</v>
      </c>
      <c r="K91">
        <f>AfterTutoring!L92-InitialScores!L94</f>
        <v>15.620000000000005</v>
      </c>
      <c r="L91">
        <f>AfterTutoring!M92-InitialScores!M94</f>
        <v>-4.3100000000000023</v>
      </c>
      <c r="M91">
        <f>AfterTutoring!N92-InitialScores!N94</f>
        <v>7.9199999999999875</v>
      </c>
      <c r="N91">
        <f>AfterTutoring!O92-InitialScores!O94</f>
        <v>-0.54000000000000625</v>
      </c>
      <c r="O91">
        <f>AfterTutoring!P92-InitialScores!P94</f>
        <v>7.7000000000000028</v>
      </c>
      <c r="P91">
        <f>AfterTutoring!Q92-InitialScores!Q94</f>
        <v>3.5700000000000074</v>
      </c>
      <c r="Q91">
        <f>AfterTutoring!R92-InitialScores!R94</f>
        <v>-4.5400000000000063</v>
      </c>
      <c r="R91">
        <f>AfterTutoring!S92-InitialScores!S94</f>
        <v>-3.7400000000000091</v>
      </c>
      <c r="S91">
        <f>AfterTutoring!T92-InitialScores!T94</f>
        <v>-4.93</v>
      </c>
      <c r="T91">
        <f>AfterTutoring!U92-InitialScores!U94</f>
        <v>1.9599999999999937</v>
      </c>
      <c r="U91">
        <f>AfterTutoring!V92-InitialScores!V94</f>
        <v>-1.0399999999999991</v>
      </c>
      <c r="V91">
        <f>AfterTutoring!W92-InitialScores!W94</f>
        <v>0.15999999999999659</v>
      </c>
      <c r="W91">
        <f>AfterTutoring!X92-InitialScores!X94</f>
        <v>-4.6099999999999923</v>
      </c>
    </row>
    <row r="92" spans="1:23" x14ac:dyDescent="0.25">
      <c r="A92">
        <f>AfterTutoring!B93-InitialScores!B95</f>
        <v>0.31000000000000227</v>
      </c>
      <c r="B92">
        <f>AfterTutoring!C93-InitialScores!C95</f>
        <v>8.5300000000000011</v>
      </c>
      <c r="C92">
        <f>AfterTutoring!D93-InitialScores!D95</f>
        <v>7.7599999999999909</v>
      </c>
      <c r="D92">
        <f>AfterTutoring!E93-InitialScores!E95</f>
        <v>5.2900000000000063</v>
      </c>
      <c r="E92">
        <f>AfterTutoring!F93-InitialScores!F95</f>
        <v>-3.9099999999999966</v>
      </c>
      <c r="F92">
        <f>AfterTutoring!G93-InitialScores!G95</f>
        <v>8.0099999999999909</v>
      </c>
      <c r="G92">
        <f>AfterTutoring!H93-InitialScores!H95</f>
        <v>0.49000000000000909</v>
      </c>
      <c r="H92">
        <f>AfterTutoring!I93-InitialScores!I95</f>
        <v>3.9999999999999147E-2</v>
      </c>
      <c r="I92">
        <f>AfterTutoring!J93-InitialScores!J95</f>
        <v>9.6800000000000068</v>
      </c>
      <c r="J92">
        <f>AfterTutoring!K93-InitialScores!K95</f>
        <v>-0.40999999999999659</v>
      </c>
      <c r="K92">
        <f>AfterTutoring!L93-InitialScores!L95</f>
        <v>11.550000000000011</v>
      </c>
      <c r="L92">
        <f>AfterTutoring!M93-InitialScores!M95</f>
        <v>-2</v>
      </c>
      <c r="M92">
        <f>AfterTutoring!N93-InitialScores!N95</f>
        <v>8.3799999999999955</v>
      </c>
      <c r="N92">
        <f>AfterTutoring!O93-InitialScores!O95</f>
        <v>-2.25</v>
      </c>
      <c r="O92">
        <f>AfterTutoring!P93-InitialScores!P95</f>
        <v>3</v>
      </c>
      <c r="P92">
        <f>AfterTutoring!Q93-InitialScores!Q95</f>
        <v>6.6000000000000085</v>
      </c>
      <c r="Q92">
        <f>AfterTutoring!R93-InitialScores!R95</f>
        <v>-4.9099999999999966</v>
      </c>
      <c r="R92">
        <f>AfterTutoring!S93-InitialScores!S95</f>
        <v>-2.9599999999999937</v>
      </c>
      <c r="S92">
        <f>AfterTutoring!T93-InitialScores!T95</f>
        <v>-5.6299999999999955</v>
      </c>
      <c r="T92">
        <f>AfterTutoring!U93-InitialScores!U95</f>
        <v>1.5200000000000031</v>
      </c>
      <c r="U92">
        <f>AfterTutoring!V93-InitialScores!V95</f>
        <v>5.8499999999999943</v>
      </c>
      <c r="V92">
        <f>AfterTutoring!W93-InitialScores!W95</f>
        <v>5.6400000000000006</v>
      </c>
      <c r="W92">
        <f>AfterTutoring!X93-InitialScores!X95</f>
        <v>-2.8199999999999932</v>
      </c>
    </row>
    <row r="93" spans="1:23" x14ac:dyDescent="0.25">
      <c r="A93">
        <f>AfterTutoring!B94-InitialScores!B96</f>
        <v>-4.7000000000000028</v>
      </c>
      <c r="B93">
        <f>AfterTutoring!C94-InitialScores!C96</f>
        <v>13.209999999999994</v>
      </c>
      <c r="C93">
        <f>AfterTutoring!D94-InitialScores!D96</f>
        <v>13.339999999999996</v>
      </c>
      <c r="D93">
        <f>AfterTutoring!E94-InitialScores!E96</f>
        <v>12.449999999999989</v>
      </c>
      <c r="E93">
        <f>AfterTutoring!F94-InitialScores!F96</f>
        <v>-3.4399999999999977</v>
      </c>
      <c r="F93">
        <f>AfterTutoring!G94-InitialScores!G96</f>
        <v>4.9600000000000009</v>
      </c>
      <c r="G93">
        <f>AfterTutoring!H94-InitialScores!H96</f>
        <v>-1.3799999999999955</v>
      </c>
      <c r="H93">
        <f>AfterTutoring!I94-InitialScores!I96</f>
        <v>0.70000000000000284</v>
      </c>
      <c r="I93">
        <f>AfterTutoring!J94-InitialScores!J96</f>
        <v>8.5300000000000011</v>
      </c>
      <c r="J93">
        <f>AfterTutoring!K94-InitialScores!K96</f>
        <v>-2.7000000000000028</v>
      </c>
      <c r="K93">
        <f>AfterTutoring!L94-InitialScores!L96</f>
        <v>2.4299999999999997</v>
      </c>
      <c r="L93">
        <f>AfterTutoring!M94-InitialScores!M96</f>
        <v>-1.8100000000000023</v>
      </c>
      <c r="M93">
        <f>AfterTutoring!N94-InitialScores!N96</f>
        <v>7.6699999999999875</v>
      </c>
      <c r="N93">
        <f>AfterTutoring!O94-InitialScores!O96</f>
        <v>-0.35000000000000853</v>
      </c>
      <c r="O93">
        <f>AfterTutoring!P94-InitialScores!P96</f>
        <v>3.9299999999999926</v>
      </c>
      <c r="P93">
        <f>AfterTutoring!Q94-InitialScores!Q96</f>
        <v>-0.21000000000000796</v>
      </c>
      <c r="Q93">
        <f>AfterTutoring!R94-InitialScores!R96</f>
        <v>-4.0599999999999881</v>
      </c>
      <c r="R93">
        <f>AfterTutoring!S94-InitialScores!S96</f>
        <v>-5.1300000000000097</v>
      </c>
      <c r="S93">
        <f>AfterTutoring!T94-InitialScores!T96</f>
        <v>-0.51999999999999602</v>
      </c>
      <c r="T93">
        <f>AfterTutoring!U94-InitialScores!U96</f>
        <v>1.3900000000000006</v>
      </c>
      <c r="U93">
        <f>AfterTutoring!V94-InitialScores!V96</f>
        <v>9.9599999999999937</v>
      </c>
      <c r="V93">
        <f>AfterTutoring!W94-InitialScores!W96</f>
        <v>5.5499999999999972</v>
      </c>
      <c r="W93">
        <f>AfterTutoring!X94-InitialScores!X96</f>
        <v>-3.5799999999999983</v>
      </c>
    </row>
    <row r="94" spans="1:23" x14ac:dyDescent="0.25">
      <c r="A94">
        <f>AfterTutoring!B95-InitialScores!B97</f>
        <v>-4.3299999999999983</v>
      </c>
      <c r="B94">
        <f>AfterTutoring!C95-InitialScores!C97</f>
        <v>12.400000000000006</v>
      </c>
      <c r="C94">
        <f>AfterTutoring!D95-InitialScores!D97</f>
        <v>13.179999999999993</v>
      </c>
      <c r="D94">
        <f>AfterTutoring!E95-InitialScores!E97</f>
        <v>13.409999999999997</v>
      </c>
      <c r="E94">
        <f>AfterTutoring!F95-InitialScores!F97</f>
        <v>-0.45000000000000284</v>
      </c>
      <c r="F94">
        <f>AfterTutoring!G95-InitialScores!G97</f>
        <v>7.8200000000000074</v>
      </c>
      <c r="G94">
        <f>AfterTutoring!H95-InitialScores!H97</f>
        <v>1.6199999999999974</v>
      </c>
      <c r="H94">
        <f>AfterTutoring!I95-InitialScores!I97</f>
        <v>11.39</v>
      </c>
      <c r="I94">
        <f>AfterTutoring!J95-InitialScores!J97</f>
        <v>16.189999999999998</v>
      </c>
      <c r="J94">
        <f>AfterTutoring!K95-InitialScores!K97</f>
        <v>-1.3299999999999983</v>
      </c>
      <c r="K94">
        <f>AfterTutoring!L95-InitialScores!L97</f>
        <v>-8.210000000000008</v>
      </c>
      <c r="L94">
        <f>AfterTutoring!M95-InitialScores!M97</f>
        <v>-2.1400000000000006</v>
      </c>
      <c r="M94">
        <f>AfterTutoring!N95-InitialScores!N97</f>
        <v>4.4200000000000017</v>
      </c>
      <c r="N94">
        <f>AfterTutoring!O95-InitialScores!O97</f>
        <v>-0.39999999999999858</v>
      </c>
      <c r="O94">
        <f>AfterTutoring!P95-InitialScores!P97</f>
        <v>1.5800000000000125</v>
      </c>
      <c r="P94">
        <f>AfterTutoring!Q95-InitialScores!Q97</f>
        <v>3.2600000000000051</v>
      </c>
      <c r="Q94">
        <f>AfterTutoring!R95-InitialScores!R97</f>
        <v>-4.0399999999999991</v>
      </c>
      <c r="R94">
        <f>AfterTutoring!S95-InitialScores!S97</f>
        <v>-4</v>
      </c>
      <c r="S94">
        <f>AfterTutoring!T95-InitialScores!T97</f>
        <v>-4.1500000000000057</v>
      </c>
      <c r="T94">
        <f>AfterTutoring!U95-InitialScores!U97</f>
        <v>1.3500000000000085</v>
      </c>
      <c r="U94">
        <f>AfterTutoring!V95-InitialScores!V97</f>
        <v>11.5</v>
      </c>
      <c r="V94">
        <f>AfterTutoring!W95-InitialScores!W97</f>
        <v>0</v>
      </c>
      <c r="W94">
        <f>AfterTutoring!X95-InitialScores!X97</f>
        <v>-3.3900000000000006</v>
      </c>
    </row>
    <row r="95" spans="1:23" x14ac:dyDescent="0.25">
      <c r="A95">
        <f>AfterTutoring!B96-InitialScores!B98</f>
        <v>-3.0900000000000034</v>
      </c>
      <c r="B95">
        <f>AfterTutoring!C96-InitialScores!C98</f>
        <v>18.840000000000003</v>
      </c>
      <c r="C95">
        <f>AfterTutoring!D96-InitialScores!D98</f>
        <v>13.799999999999997</v>
      </c>
      <c r="D95">
        <f>AfterTutoring!E96-InitialScores!E98</f>
        <v>16.539999999999992</v>
      </c>
      <c r="E95">
        <f>AfterTutoring!F96-InitialScores!F98</f>
        <v>-7.7800000000000011</v>
      </c>
      <c r="F95">
        <f>AfterTutoring!G96-InitialScores!G98</f>
        <v>6.480000000000004</v>
      </c>
      <c r="G95">
        <f>AfterTutoring!H96-InitialScores!H98</f>
        <v>0.39000000000000057</v>
      </c>
      <c r="H95">
        <f>AfterTutoring!I96-InitialScores!I98</f>
        <v>-2.6500000000000057</v>
      </c>
      <c r="I95">
        <f>AfterTutoring!J96-InitialScores!J98</f>
        <v>7.3599999999999994</v>
      </c>
      <c r="J95">
        <f>AfterTutoring!K96-InitialScores!K98</f>
        <v>-2.039999999999992</v>
      </c>
      <c r="K95">
        <f>AfterTutoring!L96-InitialScores!L98</f>
        <v>13.980000000000004</v>
      </c>
      <c r="L95">
        <f>AfterTutoring!M96-InitialScores!M98</f>
        <v>-2.2100000000000009</v>
      </c>
      <c r="M95">
        <f>AfterTutoring!N96-InitialScores!N98</f>
        <v>10.099999999999994</v>
      </c>
      <c r="N95">
        <f>AfterTutoring!O96-InitialScores!O98</f>
        <v>-1.9799999999999969</v>
      </c>
      <c r="O95">
        <f>AfterTutoring!P96-InitialScores!P98</f>
        <v>4.2399999999999949</v>
      </c>
      <c r="P95">
        <f>AfterTutoring!Q96-InitialScores!Q98</f>
        <v>4.25</v>
      </c>
      <c r="Q95">
        <f>AfterTutoring!R96-InitialScores!R98</f>
        <v>-3.8599999999999994</v>
      </c>
      <c r="R95">
        <f>AfterTutoring!S96-InitialScores!S98</f>
        <v>-3.1299999999999955</v>
      </c>
      <c r="S95">
        <f>AfterTutoring!T96-InitialScores!T98</f>
        <v>-1.1500000000000057</v>
      </c>
      <c r="T95">
        <f>AfterTutoring!U96-InitialScores!U98</f>
        <v>3.2199999999999989</v>
      </c>
      <c r="U95">
        <f>AfterTutoring!V96-InitialScores!V98</f>
        <v>9.0900000000000034</v>
      </c>
      <c r="V95">
        <f>AfterTutoring!W96-InitialScores!W98</f>
        <v>5.1200000000000045</v>
      </c>
      <c r="W95">
        <f>AfterTutoring!X96-InitialScores!X98</f>
        <v>-4.5</v>
      </c>
    </row>
    <row r="96" spans="1:23" x14ac:dyDescent="0.25">
      <c r="A96">
        <f>AfterTutoring!B97-InitialScores!B99</f>
        <v>-1.6799999999999926</v>
      </c>
      <c r="B96">
        <f>AfterTutoring!C97-InitialScores!C99</f>
        <v>14.629999999999995</v>
      </c>
      <c r="C96">
        <f>AfterTutoring!D97-InitialScores!D99</f>
        <v>12.61</v>
      </c>
      <c r="D96">
        <f>AfterTutoring!E97-InitialScores!E99</f>
        <v>14.86999999999999</v>
      </c>
      <c r="E96">
        <f>AfterTutoring!F97-InitialScores!F99</f>
        <v>4.6800000000000068</v>
      </c>
      <c r="F96">
        <f>AfterTutoring!G97-InitialScores!G99</f>
        <v>4.9899999999999949</v>
      </c>
      <c r="G96">
        <f>AfterTutoring!H97-InitialScores!H99</f>
        <v>0.28999999999999204</v>
      </c>
      <c r="H96">
        <f>AfterTutoring!I97-InitialScores!I99</f>
        <v>-1.0900000000000034</v>
      </c>
      <c r="I96">
        <f>AfterTutoring!J97-InitialScores!J99</f>
        <v>12.219999999999999</v>
      </c>
      <c r="J96">
        <f>AfterTutoring!K97-InitialScores!K99</f>
        <v>-2.5300000000000011</v>
      </c>
      <c r="K96">
        <f>AfterTutoring!L97-InitialScores!L99</f>
        <v>12.409999999999997</v>
      </c>
      <c r="L96">
        <f>AfterTutoring!M97-InitialScores!M99</f>
        <v>-1.019999999999996</v>
      </c>
      <c r="M96">
        <f>AfterTutoring!N97-InitialScores!N99</f>
        <v>5.9000000000000057</v>
      </c>
      <c r="N96">
        <f>AfterTutoring!O97-InitialScores!O99</f>
        <v>2.1199999999999974</v>
      </c>
      <c r="O96">
        <f>AfterTutoring!P97-InitialScores!P99</f>
        <v>-8.0000000000012506E-2</v>
      </c>
      <c r="P96">
        <f>AfterTutoring!Q97-InitialScores!Q99</f>
        <v>6.4000000000000057</v>
      </c>
      <c r="Q96">
        <f>AfterTutoring!R97-InitialScores!R99</f>
        <v>-4.269999999999996</v>
      </c>
      <c r="R96">
        <f>AfterTutoring!S97-InitialScores!S99</f>
        <v>-4.1700000000000017</v>
      </c>
      <c r="S96">
        <f>AfterTutoring!T97-InitialScores!T99</f>
        <v>-4</v>
      </c>
      <c r="T96">
        <f>AfterTutoring!U97-InitialScores!U99</f>
        <v>0.65000000000000568</v>
      </c>
      <c r="U96">
        <f>AfterTutoring!V97-InitialScores!V99</f>
        <v>5.9899999999999949</v>
      </c>
      <c r="V96">
        <f>AfterTutoring!W97-InitialScores!W99</f>
        <v>5.7799999999999869</v>
      </c>
      <c r="W96">
        <f>AfterTutoring!X97-InitialScores!X99</f>
        <v>-2.8599999999999994</v>
      </c>
    </row>
    <row r="97" spans="1:23" x14ac:dyDescent="0.25">
      <c r="A97">
        <f>AfterTutoring!B98-InitialScores!B100</f>
        <v>-1.3499999999999943</v>
      </c>
      <c r="B97">
        <f>AfterTutoring!C98-InitialScores!C100</f>
        <v>11.700000000000003</v>
      </c>
      <c r="C97">
        <f>AfterTutoring!D98-InitialScores!D100</f>
        <v>11.310000000000002</v>
      </c>
      <c r="D97">
        <f>AfterTutoring!E98-InitialScores!E100</f>
        <v>14.61</v>
      </c>
      <c r="E97">
        <f>AfterTutoring!F98-InitialScores!F100</f>
        <v>7.3100000000000023</v>
      </c>
      <c r="F97">
        <f>AfterTutoring!G98-InitialScores!G100</f>
        <v>0.85999999999999943</v>
      </c>
      <c r="G97">
        <f>AfterTutoring!H98-InitialScores!H100</f>
        <v>1.1099999999999994</v>
      </c>
      <c r="H97">
        <f>AfterTutoring!I98-InitialScores!I100</f>
        <v>-2.8800000000000026</v>
      </c>
      <c r="I97">
        <f>AfterTutoring!J98-InitialScores!J100</f>
        <v>8.7999999999999972</v>
      </c>
      <c r="J97">
        <f>AfterTutoring!K98-InitialScores!K100</f>
        <v>-2.4000000000000057</v>
      </c>
      <c r="K97">
        <f>AfterTutoring!L98-InitialScores!L100</f>
        <v>10.61999999999999</v>
      </c>
      <c r="L97">
        <f>AfterTutoring!M98-InitialScores!M100</f>
        <v>-0.97999999999998977</v>
      </c>
      <c r="M97">
        <f>AfterTutoring!N98-InitialScores!N100</f>
        <v>5.960000000000008</v>
      </c>
      <c r="N97">
        <f>AfterTutoring!O98-InitialScores!O100</f>
        <v>-5.0000000000011369E-2</v>
      </c>
      <c r="O97">
        <f>AfterTutoring!P98-InitialScores!P100</f>
        <v>7.7199999999999989</v>
      </c>
      <c r="P97">
        <f>AfterTutoring!Q98-InitialScores!Q100</f>
        <v>5.2599999999999909</v>
      </c>
      <c r="Q97">
        <f>AfterTutoring!R98-InitialScores!R100</f>
        <v>-4.4399999999999977</v>
      </c>
      <c r="R97">
        <f>AfterTutoring!S98-InitialScores!S100</f>
        <v>-4.3299999999999983</v>
      </c>
      <c r="S97">
        <f>AfterTutoring!T98-InitialScores!T100</f>
        <v>-7.0200000000000031</v>
      </c>
      <c r="T97">
        <f>AfterTutoring!U98-InitialScores!U100</f>
        <v>0.60999999999999943</v>
      </c>
      <c r="U97">
        <f>AfterTutoring!V98-InitialScores!V100</f>
        <v>10.510000000000005</v>
      </c>
      <c r="V97">
        <f>AfterTutoring!W98-InitialScores!W100</f>
        <v>5.509999999999998</v>
      </c>
      <c r="W97">
        <f>AfterTutoring!X98-InitialScores!X100</f>
        <v>-3.0599999999999952</v>
      </c>
    </row>
    <row r="98" spans="1:23" x14ac:dyDescent="0.25">
      <c r="A98">
        <f>AfterTutoring!B99-InitialScores!B101</f>
        <v>-2.0100000000000051</v>
      </c>
      <c r="B98">
        <f>AfterTutoring!C99-InitialScores!C101</f>
        <v>12.060000000000002</v>
      </c>
      <c r="C98">
        <f>AfterTutoring!D99-InitialScores!D101</f>
        <v>8.269999999999996</v>
      </c>
      <c r="D98">
        <f>AfterTutoring!E99-InitialScores!E101</f>
        <v>15.049999999999997</v>
      </c>
      <c r="E98">
        <f>AfterTutoring!F99-InitialScores!F101</f>
        <v>-0.30000000000000426</v>
      </c>
      <c r="F98">
        <f>AfterTutoring!G99-InitialScores!G101</f>
        <v>8.14</v>
      </c>
      <c r="G98">
        <f>AfterTutoring!H99-InitialScores!H101</f>
        <v>1.1800000000000068</v>
      </c>
      <c r="H98">
        <f>AfterTutoring!I99-InitialScores!I101</f>
        <v>-4.1599999999999966</v>
      </c>
      <c r="I98">
        <f>AfterTutoring!J99-InitialScores!J101</f>
        <v>0</v>
      </c>
      <c r="J98">
        <f>AfterTutoring!K99-InitialScores!K101</f>
        <v>-4.1899999999999977</v>
      </c>
      <c r="K98">
        <f>AfterTutoring!L99-InitialScores!L101</f>
        <v>9.269999999999996</v>
      </c>
      <c r="L98">
        <f>AfterTutoring!M99-InitialScores!M101</f>
        <v>-2.1700000000000017</v>
      </c>
      <c r="M98">
        <f>AfterTutoring!N99-InitialScores!N101</f>
        <v>7.0600000000000023</v>
      </c>
      <c r="N98">
        <f>AfterTutoring!O99-InitialScores!O101</f>
        <v>1.2900000000000063</v>
      </c>
      <c r="O98">
        <f>AfterTutoring!P99-InitialScores!P101</f>
        <v>0.97000000000000597</v>
      </c>
      <c r="P98">
        <f>AfterTutoring!Q99-InitialScores!Q101</f>
        <v>2.9099999999999966</v>
      </c>
      <c r="Q98">
        <f>AfterTutoring!R99-InitialScores!R101</f>
        <v>-4.759999999999998</v>
      </c>
      <c r="R98">
        <f>AfterTutoring!S99-InitialScores!S101</f>
        <v>-3.5099999999999909</v>
      </c>
      <c r="S98">
        <f>AfterTutoring!T99-InitialScores!T101</f>
        <v>-1.1299999999999955</v>
      </c>
      <c r="T98">
        <f>AfterTutoring!U99-InitialScores!U101</f>
        <v>-1.269999999999996</v>
      </c>
      <c r="U98">
        <f>AfterTutoring!V99-InitialScores!V101</f>
        <v>6.2099999999999937</v>
      </c>
      <c r="V98">
        <f>AfterTutoring!W99-InitialScores!W101</f>
        <v>5.5999999999999943</v>
      </c>
      <c r="W98">
        <f>AfterTutoring!X99-InitialScores!X101</f>
        <v>-2.9200000000000017</v>
      </c>
    </row>
    <row r="99" spans="1:23" x14ac:dyDescent="0.25">
      <c r="A99">
        <f>AfterTutoring!B100-InitialScores!B102</f>
        <v>-0.51999999999999602</v>
      </c>
      <c r="B99">
        <f>AfterTutoring!C100-InitialScores!C102</f>
        <v>14.39</v>
      </c>
      <c r="C99">
        <f>AfterTutoring!D100-InitialScores!D102</f>
        <v>12.36</v>
      </c>
      <c r="D99">
        <f>AfterTutoring!E100-InitialScores!E102</f>
        <v>0</v>
      </c>
      <c r="E99">
        <f>AfterTutoring!F100-InitialScores!F102</f>
        <v>9.1500000000000057</v>
      </c>
      <c r="F99">
        <f>AfterTutoring!G100-InitialScores!G102</f>
        <v>6.0400000000000063</v>
      </c>
      <c r="G99">
        <f>AfterTutoring!H100-InitialScores!H102</f>
        <v>-4.5</v>
      </c>
      <c r="H99">
        <f>AfterTutoring!I100-InitialScores!I102</f>
        <v>0.89000000000000057</v>
      </c>
      <c r="I99">
        <f>AfterTutoring!J100-InitialScores!J102</f>
        <v>9.7000000000000028</v>
      </c>
      <c r="J99">
        <f>AfterTutoring!K100-InitialScores!K102</f>
        <v>-1.1800000000000068</v>
      </c>
      <c r="K99">
        <f>AfterTutoring!L100-InitialScores!L102</f>
        <v>11.739999999999995</v>
      </c>
      <c r="L99">
        <f>AfterTutoring!M100-InitialScores!M102</f>
        <v>-2.8399999999999892</v>
      </c>
      <c r="M99">
        <f>AfterTutoring!N100-InitialScores!N102</f>
        <v>6.0799999999999983</v>
      </c>
      <c r="N99">
        <f>AfterTutoring!O100-InitialScores!O102</f>
        <v>-0.71000000000000796</v>
      </c>
      <c r="O99">
        <f>AfterTutoring!P100-InitialScores!P102</f>
        <v>-0.29999999999999716</v>
      </c>
      <c r="P99">
        <f>AfterTutoring!Q100-InitialScores!Q102</f>
        <v>3.3499999999999943</v>
      </c>
      <c r="Q99">
        <f>AfterTutoring!R100-InitialScores!R102</f>
        <v>-4.1399999999999864</v>
      </c>
      <c r="R99">
        <f>AfterTutoring!S100-InitialScores!S102</f>
        <v>-3.8699999999999974</v>
      </c>
      <c r="S99">
        <f>AfterTutoring!T100-InitialScores!T102</f>
        <v>-3.6000000000000085</v>
      </c>
      <c r="T99">
        <f>AfterTutoring!U100-InitialScores!U102</f>
        <v>3.039999999999992</v>
      </c>
      <c r="U99">
        <f>AfterTutoring!V100-InitialScores!V102</f>
        <v>5.6499999999999915</v>
      </c>
      <c r="V99">
        <f>AfterTutoring!W100-InitialScores!W102</f>
        <v>5.6500000000000057</v>
      </c>
      <c r="W99">
        <f>AfterTutoring!X100-InitialScores!X102</f>
        <v>-4.1800000000000068</v>
      </c>
    </row>
    <row r="100" spans="1:23" x14ac:dyDescent="0.25">
      <c r="A100">
        <f>AfterTutoring!B101-InitialScores!B103</f>
        <v>1.1000000000000085</v>
      </c>
      <c r="B100">
        <f>AfterTutoring!C101-InitialScores!C103</f>
        <v>11.459999999999994</v>
      </c>
      <c r="C100">
        <f>AfterTutoring!D101-InitialScores!D103</f>
        <v>15.929999999999993</v>
      </c>
      <c r="D100">
        <f>AfterTutoring!E101-InitialScores!E103</f>
        <v>12.879999999999995</v>
      </c>
      <c r="E100">
        <f>AfterTutoring!F101-InitialScores!F103</f>
        <v>-2.1799999999999997</v>
      </c>
      <c r="F100">
        <f>AfterTutoring!G101-InitialScores!G103</f>
        <v>7.0799999999999983</v>
      </c>
      <c r="G100">
        <f>AfterTutoring!H101-InitialScores!H103</f>
        <v>-4.3700000000000045</v>
      </c>
      <c r="H100">
        <f>AfterTutoring!I101-InitialScores!I103</f>
        <v>-8.5499999999999972</v>
      </c>
      <c r="I100">
        <f>AfterTutoring!J101-InitialScores!J103</f>
        <v>16.22999999999999</v>
      </c>
      <c r="J100">
        <f>AfterTutoring!K101-InitialScores!K103</f>
        <v>-1.6799999999999997</v>
      </c>
      <c r="K100">
        <f>AfterTutoring!L101-InitialScores!L103</f>
        <v>2.6500000000000057</v>
      </c>
      <c r="L100">
        <f>AfterTutoring!M101-InitialScores!M103</f>
        <v>-2.1199999999999903</v>
      </c>
      <c r="M100">
        <f>AfterTutoring!N101-InitialScores!N103</f>
        <v>8.9000000000000057</v>
      </c>
      <c r="N100">
        <f>AfterTutoring!O101-InitialScores!O103</f>
        <v>0.46999999999999886</v>
      </c>
      <c r="O100">
        <f>AfterTutoring!P101-InitialScores!P103</f>
        <v>1.8900000000000006</v>
      </c>
      <c r="P100">
        <f>AfterTutoring!Q101-InitialScores!Q103</f>
        <v>0</v>
      </c>
      <c r="Q100">
        <f>AfterTutoring!R101-InitialScores!R103</f>
        <v>-3.8299999999999983</v>
      </c>
      <c r="R100">
        <f>AfterTutoring!S101-InitialScores!S103</f>
        <v>-4.9199999999999946</v>
      </c>
      <c r="S100">
        <f>AfterTutoring!T101-InitialScores!T103</f>
        <v>-1.1099999999999994</v>
      </c>
      <c r="T100">
        <f>AfterTutoring!U101-InitialScores!U103</f>
        <v>2.6899999999999977</v>
      </c>
      <c r="U100">
        <f>AfterTutoring!V101-InitialScores!V103</f>
        <v>5.3900000000000006</v>
      </c>
      <c r="V100">
        <f>AfterTutoring!W101-InitialScores!W103</f>
        <v>5.75</v>
      </c>
      <c r="W100">
        <f>AfterTutoring!X101-InitialScores!X103</f>
        <v>-2.6099999999999994</v>
      </c>
    </row>
    <row r="101" spans="1:23" x14ac:dyDescent="0.25">
      <c r="A101">
        <f>AfterTutoring!B102-InitialScores!B104</f>
        <v>-1.8299999999999983</v>
      </c>
      <c r="B101">
        <f>AfterTutoring!C102-InitialScores!C104</f>
        <v>13.680000000000007</v>
      </c>
      <c r="C101">
        <f>AfterTutoring!D102-InitialScores!D104</f>
        <v>13.299999999999997</v>
      </c>
      <c r="D101">
        <f>AfterTutoring!E102-InitialScores!E104</f>
        <v>15.179999999999993</v>
      </c>
      <c r="E101">
        <f>AfterTutoring!F102-InitialScores!F104</f>
        <v>10.930000000000007</v>
      </c>
      <c r="F101">
        <f>AfterTutoring!G102-InitialScores!G104</f>
        <v>7.1599999999999966</v>
      </c>
      <c r="G101">
        <f>AfterTutoring!H102-InitialScores!H104</f>
        <v>5.2299999999999898</v>
      </c>
      <c r="H101">
        <f>AfterTutoring!I102-InitialScores!I104</f>
        <v>-0.80000000000000426</v>
      </c>
      <c r="I101">
        <f>AfterTutoring!J102-InitialScores!J104</f>
        <v>7.3900000000000006</v>
      </c>
      <c r="J101">
        <f>AfterTutoring!K102-InitialScores!K104</f>
        <v>-4.4200000000000017</v>
      </c>
      <c r="K101">
        <f>AfterTutoring!L102-InitialScores!L104</f>
        <v>8.1500000000000057</v>
      </c>
      <c r="L101">
        <f>AfterTutoring!M102-InitialScores!M104</f>
        <v>-3.8599999999999994</v>
      </c>
      <c r="M101">
        <f>AfterTutoring!N102-InitialScores!N104</f>
        <v>1.2399999999999949</v>
      </c>
      <c r="N101">
        <f>AfterTutoring!O102-InitialScores!O104</f>
        <v>0.53000000000000114</v>
      </c>
      <c r="O101">
        <f>AfterTutoring!P102-InitialScores!P104</f>
        <v>3.4099999999999966</v>
      </c>
      <c r="P101">
        <f>AfterTutoring!Q102-InitialScores!Q104</f>
        <v>3.3100000000000023</v>
      </c>
      <c r="Q101">
        <f>AfterTutoring!R102-InitialScores!R104</f>
        <v>-4.0300000000000011</v>
      </c>
      <c r="R101">
        <f>AfterTutoring!S102-InitialScores!S104</f>
        <v>-2.9499999999999957</v>
      </c>
      <c r="S101">
        <f>AfterTutoring!T102-InitialScores!T104</f>
        <v>-4.7800000000000011</v>
      </c>
      <c r="T101">
        <f>AfterTutoring!U102-InitialScores!U104</f>
        <v>2.4299999999999926</v>
      </c>
      <c r="U101">
        <f>AfterTutoring!V102-InitialScores!V104</f>
        <v>7.4900000000000091</v>
      </c>
      <c r="V101">
        <f>AfterTutoring!W102-InitialScores!W104</f>
        <v>0</v>
      </c>
      <c r="W101">
        <f>AfterTutoring!X102-InitialScores!X104</f>
        <v>-4.3299999999999983</v>
      </c>
    </row>
    <row r="102" spans="1:23" x14ac:dyDescent="0.25">
      <c r="A102">
        <f>AfterTutoring!B103-InitialScores!B105</f>
        <v>-3.8599999999999994</v>
      </c>
      <c r="B102">
        <f>AfterTutoring!C103-InitialScores!C105</f>
        <v>12.320000000000007</v>
      </c>
      <c r="C102">
        <f>AfterTutoring!D103-InitialScores!D105</f>
        <v>8.3800000000000026</v>
      </c>
      <c r="D102">
        <f>AfterTutoring!E103-InitialScores!E105</f>
        <v>5.6899999999999977</v>
      </c>
      <c r="E102">
        <f>AfterTutoring!F103-InitialScores!F105</f>
        <v>8.3300000000000125</v>
      </c>
      <c r="F102">
        <f>AfterTutoring!G103-InitialScores!G105</f>
        <v>5.9200000000000017</v>
      </c>
      <c r="G102">
        <f>AfterTutoring!H103-InitialScores!H105</f>
        <v>-3.8599999999999994</v>
      </c>
      <c r="H102">
        <f>AfterTutoring!I103-InitialScores!I105</f>
        <v>-3.9399999999999977</v>
      </c>
      <c r="I102">
        <f>AfterTutoring!J103-InitialScores!J105</f>
        <v>10.189999999999998</v>
      </c>
      <c r="J102">
        <f>AfterTutoring!K103-InitialScores!K105</f>
        <v>-1.5500000000000043</v>
      </c>
      <c r="K102">
        <f>AfterTutoring!L103-InitialScores!L105</f>
        <v>12.5</v>
      </c>
      <c r="L102">
        <f>AfterTutoring!M103-InitialScores!M105</f>
        <v>-3.9100000000000037</v>
      </c>
      <c r="M102">
        <f>AfterTutoring!N103-InitialScores!N105</f>
        <v>0.56000000000000227</v>
      </c>
      <c r="N102">
        <f>AfterTutoring!O103-InitialScores!O105</f>
        <v>-0.75999999999999801</v>
      </c>
      <c r="O102">
        <f>AfterTutoring!P103-InitialScores!P105</f>
        <v>5.8499999999999943</v>
      </c>
      <c r="P102">
        <f>AfterTutoring!Q103-InitialScores!Q105</f>
        <v>3.8299999999999983</v>
      </c>
      <c r="Q102">
        <f>AfterTutoring!R103-InitialScores!R105</f>
        <v>-4.6599999999999966</v>
      </c>
      <c r="R102">
        <f>AfterTutoring!S103-InitialScores!S105</f>
        <v>-2.9599999999999937</v>
      </c>
      <c r="S102">
        <f>AfterTutoring!T103-InitialScores!T105</f>
        <v>-5.0999999999999943</v>
      </c>
      <c r="T102">
        <f>AfterTutoring!U103-InitialScores!U105</f>
        <v>0.61999999999999034</v>
      </c>
      <c r="U102">
        <f>AfterTutoring!V103-InitialScores!V105</f>
        <v>7.4399999999999977</v>
      </c>
      <c r="V102">
        <f>AfterTutoring!W103-InitialScores!W105</f>
        <v>0</v>
      </c>
      <c r="W102">
        <f>AfterTutoring!X103-InitialScores!X105</f>
        <v>-1.7099999999999937</v>
      </c>
    </row>
    <row r="103" spans="1:23" x14ac:dyDescent="0.25">
      <c r="A103">
        <f>AfterTutoring!B104-InitialScores!B106</f>
        <v>-2.039999999999992</v>
      </c>
      <c r="B103">
        <f>AfterTutoring!C104-InitialScores!C106</f>
        <v>17.420000000000002</v>
      </c>
      <c r="C103">
        <f>AfterTutoring!D104-InitialScores!D106</f>
        <v>17.100000000000009</v>
      </c>
      <c r="D103">
        <f>AfterTutoring!E104-InitialScores!E106</f>
        <v>0</v>
      </c>
      <c r="E103">
        <f>AfterTutoring!F104-InitialScores!F106</f>
        <v>3.9099999999999966</v>
      </c>
      <c r="F103">
        <f>AfterTutoring!G104-InitialScores!G106</f>
        <v>8.8299999999999983</v>
      </c>
      <c r="G103">
        <f>AfterTutoring!H104-InitialScores!H106</f>
        <v>7.9999999999998295E-2</v>
      </c>
      <c r="H103">
        <f>AfterTutoring!I104-InitialScores!I106</f>
        <v>-1.1299999999999955</v>
      </c>
      <c r="I103">
        <f>AfterTutoring!J104-InitialScores!J106</f>
        <v>10.39</v>
      </c>
      <c r="J103">
        <f>AfterTutoring!K104-InitialScores!K106</f>
        <v>-1.5300000000000011</v>
      </c>
      <c r="K103">
        <f>AfterTutoring!L104-InitialScores!L106</f>
        <v>2.9699999999999989</v>
      </c>
      <c r="L103">
        <f>AfterTutoring!M104-InitialScores!M106</f>
        <v>-2.0200000000000031</v>
      </c>
      <c r="M103">
        <f>AfterTutoring!N104-InitialScores!N106</f>
        <v>8.2800000000000011</v>
      </c>
      <c r="N103">
        <f>AfterTutoring!O104-InitialScores!O106</f>
        <v>3.0300000000000011</v>
      </c>
      <c r="O103">
        <f>AfterTutoring!P104-InitialScores!P106</f>
        <v>-2.1700000000000017</v>
      </c>
      <c r="P103">
        <f>AfterTutoring!Q104-InitialScores!Q106</f>
        <v>6.9099999999999966</v>
      </c>
      <c r="Q103">
        <f>AfterTutoring!R104-InitialScores!R106</f>
        <v>-4.230000000000004</v>
      </c>
      <c r="R103">
        <f>AfterTutoring!S104-InitialScores!S106</f>
        <v>-2.9500000000000028</v>
      </c>
      <c r="S103">
        <f>AfterTutoring!T104-InitialScores!T106</f>
        <v>-2.1099999999999994</v>
      </c>
      <c r="T103">
        <f>AfterTutoring!U104-InitialScores!U106</f>
        <v>0.92000000000000171</v>
      </c>
      <c r="U103">
        <f>AfterTutoring!V104-InitialScores!V106</f>
        <v>10.189999999999998</v>
      </c>
      <c r="V103">
        <f>AfterTutoring!W104-InitialScores!W106</f>
        <v>5.4400000000000119</v>
      </c>
      <c r="W103">
        <f>AfterTutoring!X104-InitialScores!X106</f>
        <v>-3.7000000000000028</v>
      </c>
    </row>
    <row r="104" spans="1:23" x14ac:dyDescent="0.25">
      <c r="A104">
        <f>AfterTutoring!B105-InitialScores!B107</f>
        <v>-2.3799999999999955</v>
      </c>
      <c r="B104">
        <f>AfterTutoring!C105-InitialScores!C107</f>
        <v>14.670000000000002</v>
      </c>
      <c r="C104">
        <f>AfterTutoring!D105-InitialScores!D107</f>
        <v>16</v>
      </c>
      <c r="D104">
        <f>AfterTutoring!E105-InitialScores!E107</f>
        <v>10.160000000000011</v>
      </c>
      <c r="E104">
        <f>AfterTutoring!F105-InitialScores!F107</f>
        <v>-1.3100000000000023</v>
      </c>
      <c r="F104">
        <f>AfterTutoring!G105-InitialScores!G107</f>
        <v>5.5100000000000051</v>
      </c>
      <c r="G104">
        <f>AfterTutoring!H105-InitialScores!H107</f>
        <v>4.7399999999999949</v>
      </c>
      <c r="H104">
        <f>AfterTutoring!I105-InitialScores!I107</f>
        <v>-5.230000000000004</v>
      </c>
      <c r="I104">
        <f>AfterTutoring!J105-InitialScores!J107</f>
        <v>10.429999999999993</v>
      </c>
      <c r="J104">
        <f>AfterTutoring!K105-InitialScores!K107</f>
        <v>-5.25</v>
      </c>
      <c r="K104">
        <f>AfterTutoring!L105-InitialScores!L107</f>
        <v>1.019999999999996</v>
      </c>
      <c r="L104">
        <f>AfterTutoring!M105-InitialScores!M107</f>
        <v>-2.8299999999999983</v>
      </c>
      <c r="M104">
        <f>AfterTutoring!N105-InitialScores!N107</f>
        <v>8.75</v>
      </c>
      <c r="N104">
        <f>AfterTutoring!O105-InitialScores!O107</f>
        <v>1.0600000000000023</v>
      </c>
      <c r="O104">
        <f>AfterTutoring!P105-InitialScores!P107</f>
        <v>3.0100000000000051</v>
      </c>
      <c r="P104">
        <f>AfterTutoring!Q105-InitialScores!Q107</f>
        <v>2.9300000000000068</v>
      </c>
      <c r="Q104">
        <f>AfterTutoring!R105-InitialScores!R107</f>
        <v>-4.4799999999999898</v>
      </c>
      <c r="R104">
        <f>AfterTutoring!S105-InitialScores!S107</f>
        <v>-4</v>
      </c>
      <c r="S104">
        <f>AfterTutoring!T105-InitialScores!T107</f>
        <v>-1.9300000000000068</v>
      </c>
      <c r="T104">
        <f>AfterTutoring!U105-InitialScores!U107</f>
        <v>2.9799999999999898</v>
      </c>
      <c r="U104">
        <f>AfterTutoring!V105-InitialScores!V107</f>
        <v>1.460000000000008</v>
      </c>
      <c r="V104">
        <f>AfterTutoring!W105-InitialScores!W107</f>
        <v>5.3800000000000097</v>
      </c>
      <c r="W104">
        <f>AfterTutoring!X105-InitialScores!X107</f>
        <v>-5.9399999999999977</v>
      </c>
    </row>
    <row r="105" spans="1:23" x14ac:dyDescent="0.25">
      <c r="A105">
        <f>AfterTutoring!B106-InitialScores!B108</f>
        <v>-3.3100000000000023</v>
      </c>
      <c r="B105">
        <f>AfterTutoring!C106-InitialScores!C108</f>
        <v>13.009999999999991</v>
      </c>
      <c r="C105">
        <f>AfterTutoring!D106-InitialScores!D108</f>
        <v>14.120000000000005</v>
      </c>
      <c r="D105">
        <f>AfterTutoring!E106-InitialScores!E108</f>
        <v>13.720000000000013</v>
      </c>
      <c r="E105">
        <f>AfterTutoring!F106-InitialScores!F108</f>
        <v>2.8800000000000097</v>
      </c>
      <c r="F105">
        <f>AfterTutoring!G106-InitialScores!G108</f>
        <v>7.8500000000000085</v>
      </c>
      <c r="G105">
        <f>AfterTutoring!H106-InitialScores!H108</f>
        <v>2.289999999999992</v>
      </c>
      <c r="H105">
        <f>AfterTutoring!I106-InitialScores!I108</f>
        <v>-2.8900000000000006</v>
      </c>
      <c r="I105">
        <f>AfterTutoring!J106-InitialScores!J108</f>
        <v>3.019999999999996</v>
      </c>
      <c r="J105">
        <f>AfterTutoring!K106-InitialScores!K108</f>
        <v>-2.9500000000000028</v>
      </c>
      <c r="K105">
        <f>AfterTutoring!L106-InitialScores!L108</f>
        <v>2</v>
      </c>
      <c r="L105">
        <f>AfterTutoring!M106-InitialScores!M108</f>
        <v>-2.2600000000000051</v>
      </c>
      <c r="M105">
        <f>AfterTutoring!N106-InitialScores!N108</f>
        <v>6.8799999999999955</v>
      </c>
      <c r="N105">
        <f>AfterTutoring!O106-InitialScores!O108</f>
        <v>0.92000000000000171</v>
      </c>
      <c r="O105">
        <f>AfterTutoring!P106-InitialScores!P108</f>
        <v>5.3799999999999955</v>
      </c>
      <c r="P105">
        <f>AfterTutoring!Q106-InitialScores!Q108</f>
        <v>0.42000000000000171</v>
      </c>
      <c r="Q105">
        <f>AfterTutoring!R106-InitialScores!R108</f>
        <v>-3.8599999999999994</v>
      </c>
      <c r="R105">
        <f>AfterTutoring!S106-InitialScores!S108</f>
        <v>-2.9599999999999937</v>
      </c>
      <c r="S105">
        <f>AfterTutoring!T106-InitialScores!T108</f>
        <v>-1.8999999999999986</v>
      </c>
      <c r="T105">
        <f>AfterTutoring!U106-InitialScores!U108</f>
        <v>1.4000000000000057</v>
      </c>
      <c r="U105">
        <f>AfterTutoring!V106-InitialScores!V108</f>
        <v>12.259999999999991</v>
      </c>
      <c r="V105">
        <f>AfterTutoring!W106-InitialScores!W108</f>
        <v>0</v>
      </c>
      <c r="W105">
        <f>AfterTutoring!X106-InitialScores!X108</f>
        <v>-3.4099999999999966</v>
      </c>
    </row>
    <row r="106" spans="1:23" x14ac:dyDescent="0.25">
      <c r="A106">
        <f>AfterTutoring!B107-InitialScores!B109</f>
        <v>-3.7199999999999989</v>
      </c>
      <c r="B106">
        <f>AfterTutoring!C107-InitialScores!C109</f>
        <v>16.75</v>
      </c>
      <c r="C106">
        <f>AfterTutoring!D107-InitialScores!D109</f>
        <v>9.5600000000000023</v>
      </c>
      <c r="D106">
        <f>AfterTutoring!E107-InitialScores!E109</f>
        <v>15.099999999999994</v>
      </c>
      <c r="E106">
        <f>AfterTutoring!F107-InitialScores!F109</f>
        <v>-5.1499999999999915</v>
      </c>
      <c r="F106">
        <f>AfterTutoring!G107-InitialScores!G109</f>
        <v>5.4899999999999949</v>
      </c>
      <c r="G106">
        <f>AfterTutoring!H107-InitialScores!H109</f>
        <v>2.0100000000000051</v>
      </c>
      <c r="H106">
        <f>AfterTutoring!I107-InitialScores!I109</f>
        <v>-1.9899999999999949</v>
      </c>
      <c r="I106">
        <f>AfterTutoring!J107-InitialScores!J109</f>
        <v>6.0799999999999983</v>
      </c>
      <c r="J106">
        <f>AfterTutoring!K107-InitialScores!K109</f>
        <v>-1.5999999999999943</v>
      </c>
      <c r="K106">
        <f>AfterTutoring!L107-InitialScores!L109</f>
        <v>9.1000000000000085</v>
      </c>
      <c r="L106">
        <f>AfterTutoring!M107-InitialScores!M109</f>
        <v>-5.0599999999999881</v>
      </c>
      <c r="M106">
        <f>AfterTutoring!N107-InitialScores!N109</f>
        <v>7.1399999999999864</v>
      </c>
      <c r="N106">
        <f>AfterTutoring!O107-InitialScores!O109</f>
        <v>-0.29999999999999716</v>
      </c>
      <c r="O106">
        <f>AfterTutoring!P107-InitialScores!P109</f>
        <v>-1.6499999999999915</v>
      </c>
      <c r="P106">
        <f>AfterTutoring!Q107-InitialScores!Q109</f>
        <v>6.2400000000000091</v>
      </c>
      <c r="Q106">
        <f>AfterTutoring!R107-InitialScores!R109</f>
        <v>-4.7000000000000099</v>
      </c>
      <c r="R106">
        <f>AfterTutoring!S107-InitialScores!S109</f>
        <v>-3.7199999999999989</v>
      </c>
      <c r="S106">
        <f>AfterTutoring!T107-InitialScores!T109</f>
        <v>-1.7700000000000102</v>
      </c>
      <c r="T106">
        <f>AfterTutoring!U107-InitialScores!U109</f>
        <v>2.5900000000000034</v>
      </c>
      <c r="U106">
        <f>AfterTutoring!V107-InitialScores!V109</f>
        <v>3.6700000000000017</v>
      </c>
      <c r="V106">
        <f>AfterTutoring!W107-InitialScores!W109</f>
        <v>0</v>
      </c>
      <c r="W106">
        <f>AfterTutoring!X107-InitialScores!X109</f>
        <v>-2.8999999999999986</v>
      </c>
    </row>
    <row r="107" spans="1:23" x14ac:dyDescent="0.25">
      <c r="A107">
        <f>AfterTutoring!B108-InitialScores!B110</f>
        <v>1.3399999999999963</v>
      </c>
      <c r="B107">
        <f>AfterTutoring!C108-InitialScores!C110</f>
        <v>18.549999999999997</v>
      </c>
      <c r="C107">
        <f>AfterTutoring!D108-InitialScores!D110</f>
        <v>13.019999999999996</v>
      </c>
      <c r="D107">
        <f>AfterTutoring!E108-InitialScores!E110</f>
        <v>13.670000000000002</v>
      </c>
      <c r="E107">
        <f>AfterTutoring!F108-InitialScores!F110</f>
        <v>1.9699999999999989</v>
      </c>
      <c r="F107">
        <f>AfterTutoring!G108-InitialScores!G110</f>
        <v>6.1100000000000065</v>
      </c>
      <c r="G107">
        <f>AfterTutoring!H108-InitialScores!H110</f>
        <v>0.61999999999999034</v>
      </c>
      <c r="H107">
        <f>AfterTutoring!I108-InitialScores!I110</f>
        <v>-9.0000000000003411E-2</v>
      </c>
      <c r="I107">
        <f>AfterTutoring!J108-InitialScores!J110</f>
        <v>14.010000000000005</v>
      </c>
      <c r="J107">
        <f>AfterTutoring!K108-InitialScores!K110</f>
        <v>-5.3900000000000006</v>
      </c>
      <c r="K107">
        <f>AfterTutoring!L108-InitialScores!L110</f>
        <v>13.009999999999991</v>
      </c>
      <c r="L107">
        <f>AfterTutoring!M108-InitialScores!M110</f>
        <v>-4.1600000000000037</v>
      </c>
      <c r="M107">
        <f>AfterTutoring!N108-InitialScores!N110</f>
        <v>8.2599999999999909</v>
      </c>
      <c r="N107">
        <f>AfterTutoring!O108-InitialScores!O110</f>
        <v>2.7299999999999969</v>
      </c>
      <c r="O107">
        <f>AfterTutoring!P108-InitialScores!P110</f>
        <v>5.3700000000000045</v>
      </c>
      <c r="P107">
        <f>AfterTutoring!Q108-InitialScores!Q110</f>
        <v>6.3199999999999932</v>
      </c>
      <c r="Q107">
        <f>AfterTutoring!R108-InitialScores!R110</f>
        <v>-4.5300000000000011</v>
      </c>
      <c r="R107">
        <f>AfterTutoring!S108-InitialScores!S110</f>
        <v>-3.1400000000000006</v>
      </c>
      <c r="S107">
        <f>AfterTutoring!T108-InitialScores!T110</f>
        <v>1.960000000000008</v>
      </c>
      <c r="T107">
        <f>AfterTutoring!U108-InitialScores!U110</f>
        <v>3.0000000000001137E-2</v>
      </c>
      <c r="U107">
        <f>AfterTutoring!V108-InitialScores!V110</f>
        <v>18.97</v>
      </c>
      <c r="V107">
        <f>AfterTutoring!W108-InitialScores!W110</f>
        <v>5.3400000000000034</v>
      </c>
      <c r="W107">
        <f>AfterTutoring!X108-InitialScores!X110</f>
        <v>-4.75</v>
      </c>
    </row>
    <row r="108" spans="1:23" x14ac:dyDescent="0.25">
      <c r="A108">
        <f>AfterTutoring!B109-InitialScores!B111</f>
        <v>-4.3400000000000034</v>
      </c>
      <c r="B108">
        <f>AfterTutoring!C109-InitialScores!C111</f>
        <v>8.2900000000000063</v>
      </c>
      <c r="C108">
        <f>AfterTutoring!D109-InitialScores!D111</f>
        <v>14.879999999999995</v>
      </c>
      <c r="D108">
        <f>AfterTutoring!E109-InitialScores!E111</f>
        <v>12.5</v>
      </c>
      <c r="E108">
        <f>AfterTutoring!F109-InitialScores!F111</f>
        <v>10.219999999999999</v>
      </c>
      <c r="F108">
        <f>AfterTutoring!G109-InitialScores!G111</f>
        <v>5</v>
      </c>
      <c r="G108">
        <f>AfterTutoring!H109-InitialScores!H111</f>
        <v>-4.2000000000000028</v>
      </c>
      <c r="H108">
        <f>AfterTutoring!I109-InitialScores!I111</f>
        <v>-3.3499999999999943</v>
      </c>
      <c r="I108">
        <f>AfterTutoring!J109-InitialScores!J111</f>
        <v>7.8799999999999955</v>
      </c>
      <c r="J108">
        <f>AfterTutoring!K109-InitialScores!K111</f>
        <v>1</v>
      </c>
      <c r="K108">
        <f>AfterTutoring!L109-InitialScores!L111</f>
        <v>3.490000000000002</v>
      </c>
      <c r="L108">
        <f>AfterTutoring!M109-InitialScores!M111</f>
        <v>-2.0600000000000023</v>
      </c>
      <c r="M108">
        <f>AfterTutoring!N109-InitialScores!N111</f>
        <v>9.1799999999999926</v>
      </c>
      <c r="N108">
        <f>AfterTutoring!O109-InitialScores!O111</f>
        <v>0.21000000000000085</v>
      </c>
      <c r="O108">
        <f>AfterTutoring!P109-InitialScores!P111</f>
        <v>8.7400000000000091</v>
      </c>
      <c r="P108">
        <f>AfterTutoring!Q109-InitialScores!Q111</f>
        <v>3.8099999999999881</v>
      </c>
      <c r="Q108">
        <f>AfterTutoring!R109-InitialScores!R111</f>
        <v>-4.8900000000000006</v>
      </c>
      <c r="R108">
        <f>AfterTutoring!S109-InitialScores!S111</f>
        <v>-4.3299999999999983</v>
      </c>
      <c r="S108">
        <f>AfterTutoring!T109-InitialScores!T111</f>
        <v>2.2700000000000102</v>
      </c>
      <c r="T108">
        <f>AfterTutoring!U109-InitialScores!U111</f>
        <v>-1.0000000000005116E-2</v>
      </c>
      <c r="U108">
        <f>AfterTutoring!V109-InitialScores!V111</f>
        <v>10.449999999999996</v>
      </c>
      <c r="V108">
        <f>AfterTutoring!W109-InitialScores!W111</f>
        <v>1.9300000000000068</v>
      </c>
      <c r="W108">
        <f>AfterTutoring!X109-InitialScores!X111</f>
        <v>-4.1999999999999957</v>
      </c>
    </row>
    <row r="109" spans="1:23" x14ac:dyDescent="0.25">
      <c r="A109">
        <f>AfterTutoring!B110-InitialScores!B112</f>
        <v>-3.8100000000000023</v>
      </c>
      <c r="B109">
        <f>AfterTutoring!C110-InitialScores!C112</f>
        <v>10.199999999999989</v>
      </c>
      <c r="C109">
        <f>AfterTutoring!D110-InitialScores!D112</f>
        <v>13.439999999999998</v>
      </c>
      <c r="D109">
        <f>AfterTutoring!E110-InitialScores!E112</f>
        <v>13.64</v>
      </c>
      <c r="E109">
        <f>AfterTutoring!F110-InitialScores!F112</f>
        <v>3.3199999999999932</v>
      </c>
      <c r="F109">
        <f>AfterTutoring!G110-InitialScores!G112</f>
        <v>6.6200000000000045</v>
      </c>
      <c r="G109">
        <f>AfterTutoring!H110-InitialScores!H112</f>
        <v>-0.15999999999999659</v>
      </c>
      <c r="H109">
        <f>AfterTutoring!I110-InitialScores!I112</f>
        <v>-4.7900000000000063</v>
      </c>
      <c r="I109">
        <f>AfterTutoring!J110-InitialScores!J112</f>
        <v>12.060000000000002</v>
      </c>
      <c r="J109">
        <f>AfterTutoring!K110-InitialScores!K112</f>
        <v>-2.6800000000000068</v>
      </c>
      <c r="K109">
        <f>AfterTutoring!L110-InitialScores!L112</f>
        <v>10.040000000000006</v>
      </c>
      <c r="L109">
        <f>AfterTutoring!M110-InitialScores!M112</f>
        <v>-0.85000000000000142</v>
      </c>
      <c r="M109">
        <f>AfterTutoring!N110-InitialScores!N112</f>
        <v>6.8599999999999994</v>
      </c>
      <c r="N109">
        <f>AfterTutoring!O110-InitialScores!O112</f>
        <v>0.14999999999999858</v>
      </c>
      <c r="O109">
        <f>AfterTutoring!P110-InitialScores!P112</f>
        <v>1.1600000000000108</v>
      </c>
      <c r="P109">
        <f>AfterTutoring!Q110-InitialScores!Q112</f>
        <v>1.7999999999999972</v>
      </c>
      <c r="Q109">
        <f>AfterTutoring!R110-InitialScores!R112</f>
        <v>-4.8199999999999932</v>
      </c>
      <c r="R109">
        <f>AfterTutoring!S110-InitialScores!S112</f>
        <v>-4.1700000000000017</v>
      </c>
      <c r="S109">
        <f>AfterTutoring!T110-InitialScores!T112</f>
        <v>-4.5400000000000063</v>
      </c>
      <c r="T109">
        <f>AfterTutoring!U110-InitialScores!U112</f>
        <v>1.2800000000000011</v>
      </c>
      <c r="U109">
        <f>AfterTutoring!V110-InitialScores!V112</f>
        <v>6.7400000000000091</v>
      </c>
      <c r="V109">
        <f>AfterTutoring!W110-InitialScores!W112</f>
        <v>5.5100000000000051</v>
      </c>
      <c r="W109">
        <f>AfterTutoring!X110-InitialScores!X112</f>
        <v>-1.9900000000000091</v>
      </c>
    </row>
    <row r="110" spans="1:23" x14ac:dyDescent="0.25">
      <c r="A110">
        <f>AfterTutoring!B111-InitialScores!B113</f>
        <v>-0.81000000000000227</v>
      </c>
      <c r="B110">
        <f>AfterTutoring!C111-InitialScores!C113</f>
        <v>11.36</v>
      </c>
      <c r="C110">
        <f>AfterTutoring!D111-InitialScores!D113</f>
        <v>8.4200000000000017</v>
      </c>
      <c r="D110">
        <f>AfterTutoring!E111-InitialScores!E113</f>
        <v>5.3900000000000006</v>
      </c>
      <c r="E110">
        <f>AfterTutoring!F111-InitialScores!F113</f>
        <v>5.7600000000000051</v>
      </c>
      <c r="F110">
        <f>AfterTutoring!G111-InitialScores!G113</f>
        <v>5.3299999999999983</v>
      </c>
      <c r="G110">
        <f>AfterTutoring!H111-InitialScores!H113</f>
        <v>4.4599999999999937</v>
      </c>
      <c r="H110">
        <f>AfterTutoring!I111-InitialScores!I113</f>
        <v>-4.519999999999996</v>
      </c>
      <c r="I110">
        <f>AfterTutoring!J111-InitialScores!J113</f>
        <v>12.149999999999991</v>
      </c>
      <c r="J110">
        <f>AfterTutoring!K111-InitialScores!K113</f>
        <v>-1.5</v>
      </c>
      <c r="K110">
        <f>AfterTutoring!L111-InitialScores!L113</f>
        <v>12.739999999999995</v>
      </c>
      <c r="L110">
        <f>AfterTutoring!M111-InitialScores!M113</f>
        <v>0.10000000000000142</v>
      </c>
      <c r="M110">
        <f>AfterTutoring!N111-InitialScores!N113</f>
        <v>6.7399999999999949</v>
      </c>
      <c r="N110">
        <f>AfterTutoring!O111-InitialScores!O113</f>
        <v>-0.54999999999999716</v>
      </c>
      <c r="O110">
        <f>AfterTutoring!P111-InitialScores!P113</f>
        <v>2.8299999999999983</v>
      </c>
      <c r="P110">
        <f>AfterTutoring!Q111-InitialScores!Q113</f>
        <v>3.9599999999999937</v>
      </c>
      <c r="Q110">
        <f>AfterTutoring!R111-InitialScores!R113</f>
        <v>-4.6899999999999977</v>
      </c>
      <c r="R110">
        <f>AfterTutoring!S111-InitialScores!S113</f>
        <v>-3.4399999999999977</v>
      </c>
      <c r="S110">
        <f>AfterTutoring!T111-InitialScores!T113</f>
        <v>0.90000000000000568</v>
      </c>
      <c r="T110">
        <f>AfterTutoring!U111-InitialScores!U113</f>
        <v>2.6999999999999886</v>
      </c>
      <c r="U110">
        <f>AfterTutoring!V111-InitialScores!V113</f>
        <v>2.8000000000000114</v>
      </c>
      <c r="V110">
        <f>AfterTutoring!W111-InitialScores!W113</f>
        <v>5.5099999999999909</v>
      </c>
      <c r="W110">
        <f>AfterTutoring!X111-InitialScores!X113</f>
        <v>-5.730000000000004</v>
      </c>
    </row>
    <row r="111" spans="1:23" x14ac:dyDescent="0.25">
      <c r="A111">
        <f>AfterTutoring!B112-InitialScores!B114</f>
        <v>-1.5999999999999943</v>
      </c>
      <c r="B111">
        <f>AfterTutoring!C112-InitialScores!C114</f>
        <v>12.329999999999998</v>
      </c>
      <c r="C111">
        <f>AfterTutoring!D112-InitialScores!D114</f>
        <v>11.159999999999997</v>
      </c>
      <c r="D111">
        <f>AfterTutoring!E112-InitialScores!E114</f>
        <v>9.75</v>
      </c>
      <c r="E111">
        <f>AfterTutoring!F112-InitialScores!F114</f>
        <v>2.5999999999999943</v>
      </c>
      <c r="F111">
        <f>AfterTutoring!G112-InitialScores!G114</f>
        <v>8.1500000000000057</v>
      </c>
      <c r="G111">
        <f>AfterTutoring!H112-InitialScores!H114</f>
        <v>-0.64000000000000057</v>
      </c>
      <c r="H111">
        <f>AfterTutoring!I112-InitialScores!I114</f>
        <v>-0.60999999999999943</v>
      </c>
      <c r="I111">
        <f>AfterTutoring!J112-InitialScores!J114</f>
        <v>3.2800000000000011</v>
      </c>
      <c r="J111">
        <f>AfterTutoring!K112-InitialScores!K114</f>
        <v>-2.0400000000000063</v>
      </c>
      <c r="K111">
        <f>AfterTutoring!L112-InitialScores!L114</f>
        <v>8.1199999999999974</v>
      </c>
      <c r="L111">
        <f>AfterTutoring!M112-InitialScores!M114</f>
        <v>-5.269999999999996</v>
      </c>
      <c r="M111">
        <f>AfterTutoring!N112-InitialScores!N114</f>
        <v>4.0400000000000063</v>
      </c>
      <c r="N111">
        <f>AfterTutoring!O112-InitialScores!O114</f>
        <v>3.509999999999998</v>
      </c>
      <c r="O111">
        <f>AfterTutoring!P112-InitialScores!P114</f>
        <v>-0.87999999999999545</v>
      </c>
      <c r="P111">
        <f>AfterTutoring!Q112-InitialScores!Q114</f>
        <v>5.2800000000000011</v>
      </c>
      <c r="Q111">
        <f>AfterTutoring!R112-InitialScores!R114</f>
        <v>-3.960000000000008</v>
      </c>
      <c r="R111">
        <f>AfterTutoring!S112-InitialScores!S114</f>
        <v>-3.230000000000004</v>
      </c>
      <c r="S111">
        <f>AfterTutoring!T112-InitialScores!T114</f>
        <v>3.6000000000000085</v>
      </c>
      <c r="T111">
        <f>AfterTutoring!U112-InitialScores!U114</f>
        <v>1.9099999999999966</v>
      </c>
      <c r="U111">
        <f>AfterTutoring!V112-InitialScores!V114</f>
        <v>11.629999999999995</v>
      </c>
      <c r="V111">
        <f>AfterTutoring!W112-InitialScores!W114</f>
        <v>1.0000000000005116E-2</v>
      </c>
      <c r="W111">
        <f>AfterTutoring!X112-InitialScores!X114</f>
        <v>-4.4699999999999989</v>
      </c>
    </row>
    <row r="112" spans="1:23" x14ac:dyDescent="0.25">
      <c r="A112">
        <f>AfterTutoring!B113-InitialScores!B115</f>
        <v>-5.7000000000000099</v>
      </c>
      <c r="B112">
        <f>AfterTutoring!C113-InitialScores!C115</f>
        <v>17.209999999999994</v>
      </c>
      <c r="C112">
        <f>AfterTutoring!D113-InitialScores!D115</f>
        <v>15.730000000000004</v>
      </c>
      <c r="D112">
        <f>AfterTutoring!E113-InitialScores!E115</f>
        <v>12.560000000000002</v>
      </c>
      <c r="E112">
        <f>AfterTutoring!F113-InitialScores!F115</f>
        <v>12.79</v>
      </c>
      <c r="F112">
        <f>AfterTutoring!G113-InitialScores!G115</f>
        <v>5.9399999999999977</v>
      </c>
      <c r="G112">
        <f>AfterTutoring!H113-InitialScores!H115</f>
        <v>2.6699999999999875</v>
      </c>
      <c r="H112">
        <f>AfterTutoring!I113-InitialScores!I115</f>
        <v>0.32999999999999829</v>
      </c>
      <c r="I112">
        <f>AfterTutoring!J113-InitialScores!J115</f>
        <v>9</v>
      </c>
      <c r="J112">
        <f>AfterTutoring!K113-InitialScores!K115</f>
        <v>-2.1700000000000017</v>
      </c>
      <c r="K112">
        <f>AfterTutoring!L113-InitialScores!L115</f>
        <v>14.570000000000007</v>
      </c>
      <c r="L112">
        <f>AfterTutoring!M113-InitialScores!M115</f>
        <v>-2.2000000000000028</v>
      </c>
      <c r="M112">
        <f>AfterTutoring!N113-InitialScores!N115</f>
        <v>9.2400000000000091</v>
      </c>
      <c r="N112">
        <f>AfterTutoring!O113-InitialScores!O115</f>
        <v>-0.32999999999999829</v>
      </c>
      <c r="O112">
        <f>AfterTutoring!P113-InitialScores!P115</f>
        <v>-1.3099999999999881</v>
      </c>
      <c r="P112">
        <f>AfterTutoring!Q113-InitialScores!Q115</f>
        <v>2.1299999999999955</v>
      </c>
      <c r="Q112">
        <f>AfterTutoring!R113-InitialScores!R115</f>
        <v>-4.0200000000000031</v>
      </c>
      <c r="R112">
        <f>AfterTutoring!S113-InitialScores!S115</f>
        <v>-4.3299999999999983</v>
      </c>
      <c r="S112">
        <f>AfterTutoring!T113-InitialScores!T115</f>
        <v>-4.0499999999999972</v>
      </c>
      <c r="T112">
        <f>AfterTutoring!U113-InitialScores!U115</f>
        <v>2.730000000000004</v>
      </c>
      <c r="U112">
        <f>AfterTutoring!V113-InitialScores!V115</f>
        <v>9.3200000000000074</v>
      </c>
      <c r="V112">
        <f>AfterTutoring!W113-InitialScores!W115</f>
        <v>5.4299999999999926</v>
      </c>
      <c r="W112">
        <f>AfterTutoring!X113-InitialScores!X115</f>
        <v>-3.6400000000000006</v>
      </c>
    </row>
    <row r="113" spans="1:23" x14ac:dyDescent="0.25">
      <c r="A113">
        <f>AfterTutoring!B114-InitialScores!B116</f>
        <v>-3.0799999999999983</v>
      </c>
      <c r="B113">
        <f>AfterTutoring!C114-InitialScores!C116</f>
        <v>11.680000000000007</v>
      </c>
      <c r="C113">
        <f>AfterTutoring!D114-InitialScores!D116</f>
        <v>14.870000000000005</v>
      </c>
      <c r="D113">
        <f>AfterTutoring!E114-InitialScores!E116</f>
        <v>15.120000000000005</v>
      </c>
      <c r="E113">
        <f>AfterTutoring!F114-InitialScores!F116</f>
        <v>6.259999999999998</v>
      </c>
      <c r="F113">
        <f>AfterTutoring!G114-InitialScores!G116</f>
        <v>5.1500000000000057</v>
      </c>
      <c r="G113">
        <f>AfterTutoring!H114-InitialScores!H116</f>
        <v>-3.980000000000004</v>
      </c>
      <c r="H113">
        <f>AfterTutoring!I114-InitialScores!I116</f>
        <v>-4.0400000000000063</v>
      </c>
      <c r="I113">
        <f>AfterTutoring!J114-InitialScores!J116</f>
        <v>7.25</v>
      </c>
      <c r="J113">
        <f>AfterTutoring!K114-InitialScores!K116</f>
        <v>-0.85000000000000142</v>
      </c>
      <c r="K113">
        <f>AfterTutoring!L114-InitialScores!L116</f>
        <v>-1.0499999999999972</v>
      </c>
      <c r="L113">
        <f>AfterTutoring!M114-InitialScores!M116</f>
        <v>-1.5799999999999983</v>
      </c>
      <c r="M113">
        <f>AfterTutoring!N114-InitialScores!N116</f>
        <v>7.2800000000000082</v>
      </c>
      <c r="N113">
        <f>AfterTutoring!O114-InitialScores!O116</f>
        <v>1.3599999999999994</v>
      </c>
      <c r="O113">
        <f>AfterTutoring!P114-InitialScores!P116</f>
        <v>5.4000000000000057</v>
      </c>
      <c r="P113">
        <f>AfterTutoring!Q114-InitialScores!Q116</f>
        <v>5.5300000000000011</v>
      </c>
      <c r="Q113">
        <f>AfterTutoring!R114-InitialScores!R116</f>
        <v>-4.0999999999999943</v>
      </c>
      <c r="R113">
        <f>AfterTutoring!S114-InitialScores!S116</f>
        <v>-3.5300000000000011</v>
      </c>
      <c r="S113">
        <f>AfterTutoring!T114-InitialScores!T116</f>
        <v>8.9299999999999926</v>
      </c>
      <c r="T113">
        <f>AfterTutoring!U114-InitialScores!U116</f>
        <v>1.8900000000000006</v>
      </c>
      <c r="U113">
        <f>AfterTutoring!V114-InitialScores!V116</f>
        <v>6.4000000000000057</v>
      </c>
      <c r="V113">
        <f>AfterTutoring!W114-InitialScores!W116</f>
        <v>5.480000000000004</v>
      </c>
      <c r="W113">
        <f>AfterTutoring!X114-InitialScores!X116</f>
        <v>-3.4699999999999989</v>
      </c>
    </row>
    <row r="114" spans="1:23" x14ac:dyDescent="0.25">
      <c r="A114">
        <f>AfterTutoring!B115-InitialScores!B117</f>
        <v>-3.509999999999998</v>
      </c>
      <c r="B114">
        <f>AfterTutoring!C115-InitialScores!C117</f>
        <v>14.11999999999999</v>
      </c>
      <c r="C114">
        <f>AfterTutoring!D115-InitialScores!D117</f>
        <v>12.620000000000005</v>
      </c>
      <c r="D114">
        <f>AfterTutoring!E115-InitialScores!E117</f>
        <v>14.019999999999996</v>
      </c>
      <c r="E114">
        <f>AfterTutoring!F115-InitialScores!F117</f>
        <v>-1.9200000000000017</v>
      </c>
      <c r="F114">
        <f>AfterTutoring!G115-InitialScores!G117</f>
        <v>5.9200000000000017</v>
      </c>
      <c r="G114">
        <f>AfterTutoring!H115-InitialScores!H117</f>
        <v>2.3299999999999983</v>
      </c>
      <c r="H114">
        <f>AfterTutoring!I115-InitialScores!I117</f>
        <v>-0.37000000000000455</v>
      </c>
      <c r="I114">
        <f>AfterTutoring!J115-InitialScores!J117</f>
        <v>17.180000000000007</v>
      </c>
      <c r="J114">
        <f>AfterTutoring!K115-InitialScores!K117</f>
        <v>0.93999999999999773</v>
      </c>
      <c r="K114">
        <f>AfterTutoring!L115-InitialScores!L117</f>
        <v>11.79999999999999</v>
      </c>
      <c r="L114">
        <f>AfterTutoring!M115-InitialScores!M117</f>
        <v>-0.35999999999999943</v>
      </c>
      <c r="M114">
        <f>AfterTutoring!N115-InitialScores!N117</f>
        <v>8.0700000000000074</v>
      </c>
      <c r="N114">
        <f>AfterTutoring!O115-InitialScores!O117</f>
        <v>-0.65999999999999659</v>
      </c>
      <c r="O114">
        <f>AfterTutoring!P115-InitialScores!P117</f>
        <v>-0.71000000000000796</v>
      </c>
      <c r="P114">
        <f>AfterTutoring!Q115-InitialScores!Q117</f>
        <v>5.3800000000000026</v>
      </c>
      <c r="Q114">
        <f>AfterTutoring!R115-InitialScores!R117</f>
        <v>-4.1700000000000017</v>
      </c>
      <c r="R114">
        <f>AfterTutoring!S115-InitialScores!S117</f>
        <v>-3.5600000000000023</v>
      </c>
      <c r="S114">
        <f>AfterTutoring!T115-InitialScores!T117</f>
        <v>2.6000000000000085</v>
      </c>
      <c r="T114">
        <f>AfterTutoring!U115-InitialScores!U117</f>
        <v>3.4899999999999949</v>
      </c>
      <c r="U114">
        <f>AfterTutoring!V115-InitialScores!V117</f>
        <v>6.5100000000000051</v>
      </c>
      <c r="V114">
        <f>AfterTutoring!W115-InitialScores!W117</f>
        <v>5.3299999999999983</v>
      </c>
      <c r="W114">
        <f>AfterTutoring!X115-InitialScores!X117</f>
        <v>-2.9899999999999949</v>
      </c>
    </row>
    <row r="115" spans="1:23" x14ac:dyDescent="0.25">
      <c r="A115">
        <f>AfterTutoring!B116-InitialScores!B118</f>
        <v>2.1000000000000085</v>
      </c>
      <c r="B115">
        <f>AfterTutoring!C116-InitialScores!C118</f>
        <v>10.229999999999997</v>
      </c>
      <c r="C115">
        <f>AfterTutoring!D116-InitialScores!D118</f>
        <v>14.63000000000001</v>
      </c>
      <c r="D115">
        <f>AfterTutoring!E116-InitialScores!E118</f>
        <v>5.2999999999999972</v>
      </c>
      <c r="E115">
        <f>AfterTutoring!F116-InitialScores!F118</f>
        <v>3.8100000000000023</v>
      </c>
      <c r="F115">
        <f>AfterTutoring!G116-InitialScores!G118</f>
        <v>7.3900000000000006</v>
      </c>
      <c r="G115">
        <f>AfterTutoring!H116-InitialScores!H118</f>
        <v>-1.1599999999999966</v>
      </c>
      <c r="H115">
        <f>AfterTutoring!I116-InitialScores!I118</f>
        <v>-4.9000000000000057</v>
      </c>
      <c r="I115">
        <f>AfterTutoring!J116-InitialScores!J118</f>
        <v>11.97999999999999</v>
      </c>
      <c r="J115">
        <f>AfterTutoring!K116-InitialScores!K118</f>
        <v>-2.6899999999999977</v>
      </c>
      <c r="K115">
        <f>AfterTutoring!L116-InitialScores!L118</f>
        <v>14.219999999999999</v>
      </c>
      <c r="L115">
        <f>AfterTutoring!M116-InitialScores!M118</f>
        <v>-0.23000000000000398</v>
      </c>
      <c r="M115">
        <f>AfterTutoring!N116-InitialScores!N118</f>
        <v>5.8599999999999994</v>
      </c>
      <c r="N115">
        <f>AfterTutoring!O116-InitialScores!O118</f>
        <v>1.3299999999999983</v>
      </c>
      <c r="O115">
        <f>AfterTutoring!P116-InitialScores!P118</f>
        <v>6.4599999999999937</v>
      </c>
      <c r="P115">
        <f>AfterTutoring!Q116-InitialScores!Q118</f>
        <v>4.5799999999999983</v>
      </c>
      <c r="Q115">
        <f>AfterTutoring!R116-InitialScores!R118</f>
        <v>-4.539999999999992</v>
      </c>
      <c r="R115">
        <f>AfterTutoring!S116-InitialScores!S118</f>
        <v>-3.1200000000000045</v>
      </c>
      <c r="S115">
        <f>AfterTutoring!T116-InitialScores!T118</f>
        <v>0.84000000000000341</v>
      </c>
      <c r="T115">
        <f>AfterTutoring!U116-InitialScores!U118</f>
        <v>1.2199999999999989</v>
      </c>
      <c r="U115">
        <f>AfterTutoring!V116-InitialScores!V118</f>
        <v>1.5700000000000074</v>
      </c>
      <c r="V115">
        <f>AfterTutoring!W116-InitialScores!W118</f>
        <v>5.6900000000000119</v>
      </c>
      <c r="W115">
        <f>AfterTutoring!X116-InitialScores!X118</f>
        <v>-2.8799999999999955</v>
      </c>
    </row>
    <row r="116" spans="1:23" x14ac:dyDescent="0.25">
      <c r="A116">
        <f>AfterTutoring!B117-InitialScores!B119</f>
        <v>-4.2399999999999949</v>
      </c>
      <c r="B116">
        <f>AfterTutoring!C117-InitialScores!C119</f>
        <v>16.920000000000002</v>
      </c>
      <c r="C116">
        <f>AfterTutoring!D117-InitialScores!D119</f>
        <v>13.180000000000007</v>
      </c>
      <c r="D116">
        <f>AfterTutoring!E117-InitialScores!E119</f>
        <v>11.349999999999994</v>
      </c>
      <c r="E116">
        <f>AfterTutoring!F117-InitialScores!F119</f>
        <v>9.2800000000000011</v>
      </c>
      <c r="F116">
        <f>AfterTutoring!G117-InitialScores!G119</f>
        <v>6.1199999999999903</v>
      </c>
      <c r="G116">
        <f>AfterTutoring!H117-InitialScores!H119</f>
        <v>-4.6400000000000006</v>
      </c>
      <c r="H116">
        <f>AfterTutoring!I117-InitialScores!I119</f>
        <v>-6.57</v>
      </c>
      <c r="I116">
        <f>AfterTutoring!J117-InitialScores!J119</f>
        <v>13.310000000000002</v>
      </c>
      <c r="J116">
        <f>AfterTutoring!K117-InitialScores!K119</f>
        <v>0.75</v>
      </c>
      <c r="K116">
        <f>AfterTutoring!L117-InitialScores!L119</f>
        <v>14.170000000000002</v>
      </c>
      <c r="L116">
        <f>AfterTutoring!M117-InitialScores!M119</f>
        <v>-0.74000000000000909</v>
      </c>
      <c r="M116">
        <f>AfterTutoring!N117-InitialScores!N119</f>
        <v>6.3900000000000006</v>
      </c>
      <c r="N116">
        <f>AfterTutoring!O117-InitialScores!O119</f>
        <v>0</v>
      </c>
      <c r="O116">
        <f>AfterTutoring!P117-InitialScores!P119</f>
        <v>-1.5300000000000011</v>
      </c>
      <c r="P116">
        <f>AfterTutoring!Q117-InitialScores!Q119</f>
        <v>6.7800000000000011</v>
      </c>
      <c r="Q116">
        <f>AfterTutoring!R117-InitialScores!R119</f>
        <v>-4.539999999999992</v>
      </c>
      <c r="R116">
        <f>AfterTutoring!S117-InitialScores!S119</f>
        <v>-4.0599999999999881</v>
      </c>
      <c r="S116">
        <f>AfterTutoring!T117-InitialScores!T119</f>
        <v>0.20999999999999375</v>
      </c>
      <c r="T116">
        <f>AfterTutoring!U117-InitialScores!U119</f>
        <v>1.4299999999999926</v>
      </c>
      <c r="U116">
        <f>AfterTutoring!V117-InitialScores!V119</f>
        <v>9.2399999999999949</v>
      </c>
      <c r="V116">
        <f>AfterTutoring!W117-InitialScores!W119</f>
        <v>5.5599999999999952</v>
      </c>
      <c r="W116">
        <f>AfterTutoring!X117-InitialScores!X119</f>
        <v>-4.8699999999999903</v>
      </c>
    </row>
    <row r="117" spans="1:23" x14ac:dyDescent="0.25">
      <c r="A117">
        <f>AfterTutoring!B118-InitialScores!B120</f>
        <v>0.83999999999999631</v>
      </c>
      <c r="B117">
        <f>AfterTutoring!C118-InitialScores!C120</f>
        <v>21.349999999999994</v>
      </c>
      <c r="C117">
        <f>AfterTutoring!D118-InitialScores!D120</f>
        <v>12.289999999999992</v>
      </c>
      <c r="D117">
        <f>AfterTutoring!E118-InitialScores!E120</f>
        <v>13.179999999999993</v>
      </c>
      <c r="E117">
        <f>AfterTutoring!F118-InitialScores!F120</f>
        <v>1.9699999999999989</v>
      </c>
      <c r="F117">
        <f>AfterTutoring!G118-InitialScores!G120</f>
        <v>6.9100000000000108</v>
      </c>
      <c r="G117">
        <f>AfterTutoring!H118-InitialScores!H120</f>
        <v>-3.2700000000000102</v>
      </c>
      <c r="H117">
        <f>AfterTutoring!I118-InitialScores!I120</f>
        <v>-1.3500000000000014</v>
      </c>
      <c r="I117">
        <f>AfterTutoring!J118-InitialScores!J120</f>
        <v>9.1299999999999955</v>
      </c>
      <c r="J117">
        <f>AfterTutoring!K118-InitialScores!K120</f>
        <v>-1.460000000000008</v>
      </c>
      <c r="K117">
        <f>AfterTutoring!L118-InitialScores!L120</f>
        <v>4.9699999999999989</v>
      </c>
      <c r="L117">
        <f>AfterTutoring!M118-InitialScores!M120</f>
        <v>-2.6700000000000017</v>
      </c>
      <c r="M117">
        <f>AfterTutoring!N118-InitialScores!N120</f>
        <v>5.2600000000000051</v>
      </c>
      <c r="N117">
        <f>AfterTutoring!O118-InitialScores!O120</f>
        <v>1.4299999999999997</v>
      </c>
      <c r="O117">
        <f>AfterTutoring!P118-InitialScores!P120</f>
        <v>3.9399999999999977</v>
      </c>
      <c r="P117">
        <f>AfterTutoring!Q118-InitialScores!Q120</f>
        <v>0.75999999999999091</v>
      </c>
      <c r="Q117">
        <f>AfterTutoring!R118-InitialScores!R120</f>
        <v>-3.75</v>
      </c>
      <c r="R117">
        <f>AfterTutoring!S118-InitialScores!S120</f>
        <v>-3.1400000000000006</v>
      </c>
      <c r="S117">
        <f>AfterTutoring!T118-InitialScores!T120</f>
        <v>-3.4699999999999989</v>
      </c>
      <c r="T117">
        <f>AfterTutoring!U118-InitialScores!U120</f>
        <v>0.60999999999999943</v>
      </c>
      <c r="U117">
        <f>AfterTutoring!V118-InitialScores!V120</f>
        <v>4</v>
      </c>
      <c r="V117">
        <f>AfterTutoring!W118-InitialScores!W120</f>
        <v>5.5799999999999983</v>
      </c>
      <c r="W117">
        <f>AfterTutoring!X118-InitialScores!X120</f>
        <v>-3.019999999999996</v>
      </c>
    </row>
    <row r="118" spans="1:23" x14ac:dyDescent="0.25">
      <c r="A118">
        <f>AfterTutoring!B119-InitialScores!B121</f>
        <v>-0.42999999999999972</v>
      </c>
      <c r="B118">
        <f>AfterTutoring!C119-InitialScores!C121</f>
        <v>14.259999999999991</v>
      </c>
      <c r="C118">
        <f>AfterTutoring!D119-InitialScores!D121</f>
        <v>14.549999999999997</v>
      </c>
      <c r="D118">
        <f>AfterTutoring!E119-InitialScores!E121</f>
        <v>2.0100000000000051</v>
      </c>
      <c r="E118">
        <f>AfterTutoring!F119-InitialScores!F121</f>
        <v>5.5500000000000114</v>
      </c>
      <c r="F118">
        <f>AfterTutoring!G119-InitialScores!G121</f>
        <v>7.2999999999999972</v>
      </c>
      <c r="G118">
        <f>AfterTutoring!H119-InitialScores!H121</f>
        <v>-1.4000000000000057</v>
      </c>
      <c r="H118">
        <f>AfterTutoring!I119-InitialScores!I121</f>
        <v>-2.0599999999999952</v>
      </c>
      <c r="I118">
        <f>AfterTutoring!J119-InitialScores!J121</f>
        <v>8.3400000000000034</v>
      </c>
      <c r="J118">
        <f>AfterTutoring!K119-InitialScores!K121</f>
        <v>0.92000000000000881</v>
      </c>
      <c r="K118">
        <f>AfterTutoring!L119-InitialScores!L121</f>
        <v>9.519999999999996</v>
      </c>
      <c r="L118">
        <f>AfterTutoring!M119-InitialScores!M121</f>
        <v>0.65000000000000568</v>
      </c>
      <c r="M118">
        <f>AfterTutoring!N119-InitialScores!N121</f>
        <v>6.6499999999999915</v>
      </c>
      <c r="N118">
        <f>AfterTutoring!O119-InitialScores!O121</f>
        <v>0.87000000000000455</v>
      </c>
      <c r="O118">
        <f>AfterTutoring!P119-InitialScores!P121</f>
        <v>6.2299999999999969</v>
      </c>
      <c r="P118">
        <f>AfterTutoring!Q119-InitialScores!Q121</f>
        <v>1.490000000000002</v>
      </c>
      <c r="Q118">
        <f>AfterTutoring!R119-InitialScores!R121</f>
        <v>-4.5</v>
      </c>
      <c r="R118">
        <f>AfterTutoring!S119-InitialScores!S121</f>
        <v>-4.5300000000000011</v>
      </c>
      <c r="S118">
        <f>AfterTutoring!T119-InitialScores!T121</f>
        <v>-1.9500000000000028</v>
      </c>
      <c r="T118">
        <f>AfterTutoring!U119-InitialScores!U121</f>
        <v>1.9200000000000017</v>
      </c>
      <c r="U118">
        <f>AfterTutoring!V119-InitialScores!V121</f>
        <v>4.6400000000000006</v>
      </c>
      <c r="V118">
        <f>AfterTutoring!W119-InitialScores!W121</f>
        <v>5.6600000000000108</v>
      </c>
      <c r="W118">
        <f>AfterTutoring!X119-InitialScores!X121</f>
        <v>-4.8000000000000043</v>
      </c>
    </row>
    <row r="119" spans="1:23" x14ac:dyDescent="0.25">
      <c r="A119">
        <f>AfterTutoring!B120-InitialScores!B122</f>
        <v>-0.60000000000000853</v>
      </c>
      <c r="B119">
        <f>AfterTutoring!C120-InitialScores!C122</f>
        <v>10.870000000000005</v>
      </c>
      <c r="C119">
        <f>AfterTutoring!D120-InitialScores!D122</f>
        <v>16.010000000000005</v>
      </c>
      <c r="D119">
        <f>AfterTutoring!E120-InitialScores!E122</f>
        <v>11.730000000000004</v>
      </c>
      <c r="E119">
        <f>AfterTutoring!F120-InitialScores!F122</f>
        <v>-1.9999999999996021E-2</v>
      </c>
      <c r="F119">
        <f>AfterTutoring!G120-InitialScores!G122</f>
        <v>5.9900000000000091</v>
      </c>
      <c r="G119">
        <f>AfterTutoring!H120-InitialScores!H122</f>
        <v>1.3100000000000023</v>
      </c>
      <c r="H119">
        <f>AfterTutoring!I120-InitialScores!I122</f>
        <v>-7.9399999999999977</v>
      </c>
      <c r="I119">
        <f>AfterTutoring!J120-InitialScores!J122</f>
        <v>11.25</v>
      </c>
      <c r="J119">
        <f>AfterTutoring!K120-InitialScores!K122</f>
        <v>-3.1200000000000045</v>
      </c>
      <c r="K119">
        <f>AfterTutoring!L120-InitialScores!L122</f>
        <v>5.6099999999999994</v>
      </c>
      <c r="L119">
        <f>AfterTutoring!M120-InitialScores!M122</f>
        <v>-1.8700000000000045</v>
      </c>
      <c r="M119">
        <f>AfterTutoring!N120-InitialScores!N122</f>
        <v>6.9200000000000017</v>
      </c>
      <c r="N119">
        <f>AfterTutoring!O120-InitialScores!O122</f>
        <v>0.78000000000000114</v>
      </c>
      <c r="O119">
        <f>AfterTutoring!P120-InitialScores!P122</f>
        <v>8.7900000000000063</v>
      </c>
      <c r="P119">
        <f>AfterTutoring!Q120-InitialScores!Q122</f>
        <v>4.6400000000000006</v>
      </c>
      <c r="Q119">
        <f>AfterTutoring!R120-InitialScores!R122</f>
        <v>-3.9299999999999997</v>
      </c>
      <c r="R119">
        <f>AfterTutoring!S120-InitialScores!S122</f>
        <v>-3.5900000000000034</v>
      </c>
      <c r="S119">
        <f>AfterTutoring!T120-InitialScores!T122</f>
        <v>1.0600000000000023</v>
      </c>
      <c r="T119">
        <f>AfterTutoring!U120-InitialScores!U122</f>
        <v>2.5300000000000011</v>
      </c>
      <c r="U119">
        <f>AfterTutoring!V120-InitialScores!V122</f>
        <v>5.5799999999999983</v>
      </c>
      <c r="V119">
        <f>AfterTutoring!W120-InitialScores!W122</f>
        <v>0</v>
      </c>
      <c r="W119">
        <f>AfterTutoring!X120-InitialScores!X122</f>
        <v>-4.1899999999999977</v>
      </c>
    </row>
    <row r="120" spans="1:23" x14ac:dyDescent="0.25">
      <c r="A120">
        <f>AfterTutoring!B121-InitialScores!B123</f>
        <v>-0.32999999999999829</v>
      </c>
      <c r="B120">
        <f>AfterTutoring!C121-InitialScores!C123</f>
        <v>11.769999999999996</v>
      </c>
      <c r="C120">
        <f>AfterTutoring!D121-InitialScores!D123</f>
        <v>17.800000000000011</v>
      </c>
      <c r="D120">
        <f>AfterTutoring!E121-InitialScores!E123</f>
        <v>1.2000000000000028</v>
      </c>
      <c r="E120">
        <f>AfterTutoring!F121-InitialScores!F123</f>
        <v>3.1700000000000017</v>
      </c>
      <c r="F120">
        <f>AfterTutoring!G121-InitialScores!G123</f>
        <v>6.769999999999996</v>
      </c>
      <c r="G120">
        <f>AfterTutoring!H121-InitialScores!H123</f>
        <v>2.1899999999999977</v>
      </c>
      <c r="H120">
        <f>AfterTutoring!I121-InitialScores!I123</f>
        <v>1.8700000000000045</v>
      </c>
      <c r="I120">
        <f>AfterTutoring!J121-InitialScores!J123</f>
        <v>13.319999999999993</v>
      </c>
      <c r="J120">
        <f>AfterTutoring!K121-InitialScores!K123</f>
        <v>0.91000000000000369</v>
      </c>
      <c r="K120">
        <f>AfterTutoring!L121-InitialScores!L123</f>
        <v>10.219999999999999</v>
      </c>
      <c r="L120">
        <f>AfterTutoring!M121-InitialScores!M123</f>
        <v>-2.7899999999999991</v>
      </c>
      <c r="M120">
        <f>AfterTutoring!N121-InitialScores!N123</f>
        <v>5.6899999999999977</v>
      </c>
      <c r="N120">
        <f>AfterTutoring!O121-InitialScores!O123</f>
        <v>1.7900000000000063</v>
      </c>
      <c r="O120">
        <f>AfterTutoring!P121-InitialScores!P123</f>
        <v>3.9000000000000057</v>
      </c>
      <c r="P120">
        <f>AfterTutoring!Q121-InitialScores!Q123</f>
        <v>6.0099999999999909</v>
      </c>
      <c r="Q120">
        <f>AfterTutoring!R121-InitialScores!R123</f>
        <v>-4.1200000000000045</v>
      </c>
      <c r="R120">
        <f>AfterTutoring!S121-InitialScores!S123</f>
        <v>-3.0499999999999972</v>
      </c>
      <c r="S120">
        <f>AfterTutoring!T121-InitialScores!T123</f>
        <v>1.3500000000000014</v>
      </c>
      <c r="T120">
        <f>AfterTutoring!U121-InitialScores!U123</f>
        <v>9.9999999999909051E-3</v>
      </c>
      <c r="U120">
        <f>AfterTutoring!V121-InitialScores!V123</f>
        <v>5.0700000000000074</v>
      </c>
      <c r="V120">
        <f>AfterTutoring!W121-InitialScores!W123</f>
        <v>5.5500000000000114</v>
      </c>
      <c r="W120">
        <f>AfterTutoring!X121-InitialScores!X123</f>
        <v>-3.1600000000000108</v>
      </c>
    </row>
    <row r="121" spans="1:23" x14ac:dyDescent="0.25">
      <c r="A121">
        <f>AfterTutoring!B122-InitialScores!B124</f>
        <v>3.230000000000004</v>
      </c>
      <c r="B121">
        <f>AfterTutoring!C122-InitialScores!C124</f>
        <v>15.36</v>
      </c>
      <c r="C121">
        <f>AfterTutoring!D122-InitialScores!D124</f>
        <v>13.689999999999998</v>
      </c>
      <c r="D121">
        <f>AfterTutoring!E122-InitialScores!E124</f>
        <v>12.86</v>
      </c>
      <c r="E121">
        <f>AfterTutoring!F122-InitialScores!F124</f>
        <v>-6.5899999999999892</v>
      </c>
      <c r="F121">
        <f>AfterTutoring!G122-InitialScores!G124</f>
        <v>8.7600000000000051</v>
      </c>
      <c r="G121">
        <f>AfterTutoring!H122-InitialScores!H124</f>
        <v>-1.2800000000000011</v>
      </c>
      <c r="H121">
        <f>AfterTutoring!I122-InitialScores!I124</f>
        <v>-2.5999999999999943</v>
      </c>
      <c r="I121">
        <f>AfterTutoring!J122-InitialScores!J124</f>
        <v>15.769999999999996</v>
      </c>
      <c r="J121">
        <f>AfterTutoring!K122-InitialScores!K124</f>
        <v>-4.3099999999999952</v>
      </c>
      <c r="K121">
        <f>AfterTutoring!L122-InitialScores!L124</f>
        <v>17.709999999999994</v>
      </c>
      <c r="L121">
        <f>AfterTutoring!M122-InitialScores!M124</f>
        <v>-1.6200000000000045</v>
      </c>
      <c r="M121">
        <f>AfterTutoring!N122-InitialScores!N124</f>
        <v>5.2199999999999989</v>
      </c>
      <c r="N121">
        <f>AfterTutoring!O122-InitialScores!O124</f>
        <v>-0.10999999999999943</v>
      </c>
      <c r="O121">
        <f>AfterTutoring!P122-InitialScores!P124</f>
        <v>-3.5</v>
      </c>
      <c r="P121">
        <f>AfterTutoring!Q122-InitialScores!Q124</f>
        <v>3.4300000000000068</v>
      </c>
      <c r="Q121">
        <f>AfterTutoring!R122-InitialScores!R124</f>
        <v>-4.57</v>
      </c>
      <c r="R121">
        <f>AfterTutoring!S122-InitialScores!S124</f>
        <v>-4.5999999999999943</v>
      </c>
      <c r="S121">
        <f>AfterTutoring!T122-InitialScores!T124</f>
        <v>-1.3499999999999943</v>
      </c>
      <c r="T121">
        <f>AfterTutoring!U122-InitialScores!U124</f>
        <v>1.0499999999999972</v>
      </c>
      <c r="U121">
        <f>AfterTutoring!V122-InitialScores!V124</f>
        <v>7.1400000000000006</v>
      </c>
      <c r="V121">
        <f>AfterTutoring!W122-InitialScores!W124</f>
        <v>5.1300000000000097</v>
      </c>
      <c r="W121">
        <f>AfterTutoring!X122-InitialScores!X124</f>
        <v>-6.0799999999999983</v>
      </c>
    </row>
    <row r="122" spans="1:23" x14ac:dyDescent="0.25">
      <c r="A122">
        <f>AfterTutoring!B123-InitialScores!B125</f>
        <v>-3.4100000000000037</v>
      </c>
      <c r="B122">
        <f>AfterTutoring!C123-InitialScores!C125</f>
        <v>0</v>
      </c>
      <c r="C122">
        <f>AfterTutoring!D123-InitialScores!D125</f>
        <v>7.5900000000000034</v>
      </c>
      <c r="D122">
        <f>AfterTutoring!E123-InitialScores!E125</f>
        <v>4.0600000000000023</v>
      </c>
      <c r="E122">
        <f>AfterTutoring!F123-InitialScores!F125</f>
        <v>2.9600000000000009</v>
      </c>
      <c r="F122">
        <f>AfterTutoring!G123-InitialScores!G125</f>
        <v>7.9300000000000068</v>
      </c>
      <c r="G122">
        <f>AfterTutoring!H123-InitialScores!H125</f>
        <v>-6.769999999999996</v>
      </c>
      <c r="H122">
        <f>AfterTutoring!I123-InitialScores!I125</f>
        <v>-3.2999999999999972</v>
      </c>
      <c r="I122">
        <f>AfterTutoring!J123-InitialScores!J125</f>
        <v>5.9000000000000057</v>
      </c>
      <c r="J122">
        <f>AfterTutoring!K123-InitialScores!K125</f>
        <v>-2.2100000000000009</v>
      </c>
      <c r="K122">
        <f>AfterTutoring!L123-InitialScores!L125</f>
        <v>1.2099999999999937</v>
      </c>
      <c r="L122">
        <f>AfterTutoring!M123-InitialScores!M125</f>
        <v>-4.9900000000000091</v>
      </c>
      <c r="M122">
        <f>AfterTutoring!N123-InitialScores!N125</f>
        <v>8.4099999999999966</v>
      </c>
      <c r="N122">
        <f>AfterTutoring!O123-InitialScores!O125</f>
        <v>0.65000000000000568</v>
      </c>
      <c r="O122">
        <f>AfterTutoring!P123-InitialScores!P125</f>
        <v>0.72999999999998977</v>
      </c>
      <c r="P122">
        <f>AfterTutoring!Q123-InitialScores!Q125</f>
        <v>5.5200000000000102</v>
      </c>
      <c r="Q122">
        <f>AfterTutoring!R123-InitialScores!R125</f>
        <v>-3.6700000000000017</v>
      </c>
      <c r="R122">
        <f>AfterTutoring!S123-InitialScores!S125</f>
        <v>-3.5100000000000051</v>
      </c>
      <c r="S122">
        <f>AfterTutoring!T123-InitialScores!T125</f>
        <v>-3</v>
      </c>
      <c r="T122">
        <f>AfterTutoring!U123-InitialScores!U125</f>
        <v>-2.1200000000000045</v>
      </c>
      <c r="U122">
        <f>AfterTutoring!V123-InitialScores!V125</f>
        <v>12.689999999999998</v>
      </c>
      <c r="V122">
        <f>AfterTutoring!W123-InitialScores!W125</f>
        <v>5.6799999999999926</v>
      </c>
      <c r="W122">
        <f>AfterTutoring!X123-InitialScores!X125</f>
        <v>-4.0300000000000011</v>
      </c>
    </row>
    <row r="123" spans="1:23" x14ac:dyDescent="0.25">
      <c r="A123">
        <f>AfterTutoring!B124-InitialScores!B126</f>
        <v>-1.0400000000000063</v>
      </c>
      <c r="B123">
        <f>AfterTutoring!C124-InitialScores!C126</f>
        <v>14.759999999999991</v>
      </c>
      <c r="C123">
        <f>AfterTutoring!D124-InitialScores!D126</f>
        <v>7.7399999999999949</v>
      </c>
      <c r="D123">
        <f>AfterTutoring!E124-InitialScores!E126</f>
        <v>12.319999999999993</v>
      </c>
      <c r="E123">
        <f>AfterTutoring!F124-InitialScores!F126</f>
        <v>3.8299999999999983</v>
      </c>
      <c r="F123">
        <f>AfterTutoring!G124-InitialScores!G126</f>
        <v>6.6700000000000017</v>
      </c>
      <c r="G123">
        <f>AfterTutoring!H124-InitialScores!H126</f>
        <v>-1.980000000000004</v>
      </c>
      <c r="H123">
        <f>AfterTutoring!I124-InitialScores!I126</f>
        <v>4.2600000000000051</v>
      </c>
      <c r="I123">
        <f>AfterTutoring!J124-InitialScores!J126</f>
        <v>11.489999999999995</v>
      </c>
      <c r="J123">
        <f>AfterTutoring!K124-InitialScores!K126</f>
        <v>-3.3299999999999983</v>
      </c>
      <c r="K123">
        <f>AfterTutoring!L124-InitialScores!L126</f>
        <v>11.030000000000001</v>
      </c>
      <c r="L123">
        <f>AfterTutoring!M124-InitialScores!M126</f>
        <v>-2.6199999999999974</v>
      </c>
      <c r="M123">
        <f>AfterTutoring!N124-InitialScores!N126</f>
        <v>6.8500000000000085</v>
      </c>
      <c r="N123">
        <f>AfterTutoring!O124-InitialScores!O126</f>
        <v>1.1799999999999926</v>
      </c>
      <c r="O123">
        <f>AfterTutoring!P124-InitialScores!P126</f>
        <v>-0.67999999999999261</v>
      </c>
      <c r="P123">
        <f>AfterTutoring!Q124-InitialScores!Q126</f>
        <v>2.8400000000000034</v>
      </c>
      <c r="Q123">
        <f>AfterTutoring!R124-InitialScores!R126</f>
        <v>-4.6999999999999957</v>
      </c>
      <c r="R123">
        <f>AfterTutoring!S124-InitialScores!S126</f>
        <v>-3.1899999999999977</v>
      </c>
      <c r="S123">
        <f>AfterTutoring!T124-InitialScores!T126</f>
        <v>-0.21999999999999886</v>
      </c>
      <c r="T123">
        <f>AfterTutoring!U124-InitialScores!U126</f>
        <v>1.9599999999999937</v>
      </c>
      <c r="U123">
        <f>AfterTutoring!V124-InitialScores!V126</f>
        <v>4.3500000000000085</v>
      </c>
      <c r="V123">
        <f>AfterTutoring!W124-InitialScores!W126</f>
        <v>5.460000000000008</v>
      </c>
      <c r="W123">
        <f>AfterTutoring!X124-InitialScores!X126</f>
        <v>-3.509999999999998</v>
      </c>
    </row>
    <row r="124" spans="1:23" x14ac:dyDescent="0.25">
      <c r="A124">
        <f>AfterTutoring!B125-InitialScores!B127</f>
        <v>-1.4300000000000068</v>
      </c>
      <c r="B124">
        <f>AfterTutoring!C125-InitialScores!C127</f>
        <v>9.4099999999999966</v>
      </c>
      <c r="C124">
        <f>AfterTutoring!D125-InitialScores!D127</f>
        <v>11.620000000000005</v>
      </c>
      <c r="D124">
        <f>AfterTutoring!E125-InitialScores!E127</f>
        <v>0</v>
      </c>
      <c r="E124">
        <f>AfterTutoring!F125-InitialScores!F127</f>
        <v>6.0099999999999909</v>
      </c>
      <c r="F124">
        <f>AfterTutoring!G125-InitialScores!G127</f>
        <v>7.2199999999999989</v>
      </c>
      <c r="G124">
        <f>AfterTutoring!H125-InitialScores!H127</f>
        <v>1.7400000000000091</v>
      </c>
      <c r="H124">
        <f>AfterTutoring!I125-InitialScores!I127</f>
        <v>-3.9000000000000057</v>
      </c>
      <c r="I124">
        <f>AfterTutoring!J125-InitialScores!J127</f>
        <v>9.4399999999999977</v>
      </c>
      <c r="J124">
        <f>AfterTutoring!K125-InitialScores!K127</f>
        <v>1.0000000000005116E-2</v>
      </c>
      <c r="K124">
        <f>AfterTutoring!L125-InitialScores!L127</f>
        <v>8.2800000000000011</v>
      </c>
      <c r="L124">
        <f>AfterTutoring!M125-InitialScores!M127</f>
        <v>-1.6299999999999955</v>
      </c>
      <c r="M124">
        <f>AfterTutoring!N125-InitialScores!N127</f>
        <v>10.039999999999992</v>
      </c>
      <c r="N124">
        <f>AfterTutoring!O125-InitialScores!O127</f>
        <v>1.6899999999999977</v>
      </c>
      <c r="O124">
        <f>AfterTutoring!P125-InitialScores!P127</f>
        <v>-0.17999999999999261</v>
      </c>
      <c r="P124">
        <f>AfterTutoring!Q125-InitialScores!Q127</f>
        <v>0.62999999999999545</v>
      </c>
      <c r="Q124">
        <f>AfterTutoring!R125-InitialScores!R127</f>
        <v>-3.7999999999999972</v>
      </c>
      <c r="R124">
        <f>AfterTutoring!S125-InitialScores!S127</f>
        <v>-4.289999999999992</v>
      </c>
      <c r="S124">
        <f>AfterTutoring!T125-InitialScores!T127</f>
        <v>-5.5900000000000034</v>
      </c>
      <c r="T124">
        <f>AfterTutoring!U125-InitialScores!U127</f>
        <v>2.460000000000008</v>
      </c>
      <c r="U124">
        <f>AfterTutoring!V125-InitialScores!V127</f>
        <v>12.740000000000009</v>
      </c>
      <c r="V124">
        <f>AfterTutoring!W125-InitialScores!W127</f>
        <v>5.6099999999999994</v>
      </c>
      <c r="W124">
        <f>AfterTutoring!X125-InitialScores!X127</f>
        <v>-5.2999999999999972</v>
      </c>
    </row>
    <row r="125" spans="1:23" x14ac:dyDescent="0.25">
      <c r="A125">
        <f>AfterTutoring!B126-InitialScores!B128</f>
        <v>-2.7999999999999972</v>
      </c>
      <c r="B125">
        <f>AfterTutoring!C126-InitialScores!C128</f>
        <v>11.719999999999999</v>
      </c>
      <c r="C125">
        <f>AfterTutoring!D126-InitialScores!D128</f>
        <v>10.86</v>
      </c>
      <c r="D125">
        <f>AfterTutoring!E126-InitialScores!E128</f>
        <v>5.5400000000000063</v>
      </c>
      <c r="E125">
        <f>AfterTutoring!F126-InitialScores!F128</f>
        <v>8.5300000000000011</v>
      </c>
      <c r="F125">
        <f>AfterTutoring!G126-InitialScores!G128</f>
        <v>6.3499999999999943</v>
      </c>
      <c r="G125">
        <f>AfterTutoring!H126-InitialScores!H128</f>
        <v>1.6200000000000045</v>
      </c>
      <c r="H125">
        <f>AfterTutoring!I126-InitialScores!I128</f>
        <v>1.039999999999992</v>
      </c>
      <c r="I125">
        <f>AfterTutoring!J126-InitialScores!J128</f>
        <v>7.7700000000000102</v>
      </c>
      <c r="J125">
        <f>AfterTutoring!K126-InitialScores!K128</f>
        <v>-0.55999999999998806</v>
      </c>
      <c r="K125">
        <f>AfterTutoring!L126-InitialScores!L128</f>
        <v>11.980000000000004</v>
      </c>
      <c r="L125">
        <f>AfterTutoring!M126-InitialScores!M128</f>
        <v>-1.009999999999998</v>
      </c>
      <c r="M125">
        <f>AfterTutoring!N126-InitialScores!N128</f>
        <v>9.5600000000000023</v>
      </c>
      <c r="N125">
        <f>AfterTutoring!O126-InitialScores!O128</f>
        <v>0.59000000000000341</v>
      </c>
      <c r="O125">
        <f>AfterTutoring!P126-InitialScores!P128</f>
        <v>2.1199999999999903</v>
      </c>
      <c r="P125">
        <f>AfterTutoring!Q126-InitialScores!Q128</f>
        <v>0.46999999999999886</v>
      </c>
      <c r="Q125">
        <f>AfterTutoring!R126-InitialScores!R128</f>
        <v>-4.2800000000000011</v>
      </c>
      <c r="R125">
        <f>AfterTutoring!S126-InitialScores!S128</f>
        <v>-4.3000000000000114</v>
      </c>
      <c r="S125">
        <f>AfterTutoring!T126-InitialScores!T128</f>
        <v>-0.40000000000000568</v>
      </c>
      <c r="T125">
        <f>AfterTutoring!U126-InitialScores!U128</f>
        <v>2.2199999999999989</v>
      </c>
      <c r="U125">
        <f>AfterTutoring!V126-InitialScores!V128</f>
        <v>3.3900000000000006</v>
      </c>
      <c r="V125">
        <f>AfterTutoring!W126-InitialScores!W128</f>
        <v>5.4399999999999977</v>
      </c>
      <c r="W125">
        <f>AfterTutoring!X126-InitialScores!X128</f>
        <v>-3.470000000000006</v>
      </c>
    </row>
    <row r="126" spans="1:23" x14ac:dyDescent="0.25">
      <c r="A126">
        <f>AfterTutoring!B127-InitialScores!B129</f>
        <v>-1.0200000000000102</v>
      </c>
      <c r="B126">
        <f>AfterTutoring!C127-InitialScores!C129</f>
        <v>15.450000000000003</v>
      </c>
      <c r="C126">
        <f>AfterTutoring!D127-InitialScores!D129</f>
        <v>12.39</v>
      </c>
      <c r="D126">
        <f>AfterTutoring!E127-InitialScores!E129</f>
        <v>9.75</v>
      </c>
      <c r="E126">
        <f>AfterTutoring!F127-InitialScores!F129</f>
        <v>3.509999999999998</v>
      </c>
      <c r="F126">
        <f>AfterTutoring!G127-InitialScores!G129</f>
        <v>5.8999999999999986</v>
      </c>
      <c r="G126">
        <f>AfterTutoring!H127-InitialScores!H129</f>
        <v>-4.1199999999999903</v>
      </c>
      <c r="H126">
        <f>AfterTutoring!I127-InitialScores!I129</f>
        <v>-1.0999999999999943</v>
      </c>
      <c r="I126">
        <f>AfterTutoring!J127-InitialScores!J129</f>
        <v>5.3900000000000006</v>
      </c>
      <c r="J126">
        <f>AfterTutoring!K127-InitialScores!K129</f>
        <v>-2.4599999999999937</v>
      </c>
      <c r="K126">
        <f>AfterTutoring!L127-InitialScores!L129</f>
        <v>5.8999999999999986</v>
      </c>
      <c r="L126">
        <f>AfterTutoring!M127-InitialScores!M129</f>
        <v>-2.5</v>
      </c>
      <c r="M126">
        <f>AfterTutoring!N127-InitialScores!N129</f>
        <v>2.1099999999999994</v>
      </c>
      <c r="N126">
        <f>AfterTutoring!O127-InitialScores!O129</f>
        <v>0.31999999999999318</v>
      </c>
      <c r="O126">
        <f>AfterTutoring!P127-InitialScores!P129</f>
        <v>2.019999999999996</v>
      </c>
      <c r="P126">
        <f>AfterTutoring!Q127-InitialScores!Q129</f>
        <v>2.5100000000000051</v>
      </c>
      <c r="Q126">
        <f>AfterTutoring!R127-InitialScores!R129</f>
        <v>-4.6199999999999974</v>
      </c>
      <c r="R126">
        <f>AfterTutoring!S127-InitialScores!S129</f>
        <v>-3.019999999999996</v>
      </c>
      <c r="S126">
        <f>AfterTutoring!T127-InitialScores!T129</f>
        <v>1.7800000000000011</v>
      </c>
      <c r="T126">
        <f>AfterTutoring!U127-InitialScores!U129</f>
        <v>1.4399999999999977</v>
      </c>
      <c r="U126">
        <f>AfterTutoring!V127-InitialScores!V129</f>
        <v>7.9699999999999989</v>
      </c>
      <c r="V126">
        <f>AfterTutoring!W127-InitialScores!W129</f>
        <v>5.8900000000000006</v>
      </c>
      <c r="W126">
        <f>AfterTutoring!X127-InitialScores!X129</f>
        <v>-2.720000000000006</v>
      </c>
    </row>
    <row r="127" spans="1:23" x14ac:dyDescent="0.25">
      <c r="A127">
        <f>AfterTutoring!B128-InitialScores!B130</f>
        <v>-5.2800000000000011</v>
      </c>
      <c r="B127">
        <f>AfterTutoring!C128-InitialScores!C130</f>
        <v>10.120000000000005</v>
      </c>
      <c r="C127">
        <f>AfterTutoring!D128-InitialScores!D130</f>
        <v>15.579999999999998</v>
      </c>
      <c r="D127">
        <f>AfterTutoring!E128-InitialScores!E130</f>
        <v>10.86</v>
      </c>
      <c r="E127">
        <f>AfterTutoring!F128-InitialScores!F130</f>
        <v>7.3900000000000006</v>
      </c>
      <c r="F127">
        <f>AfterTutoring!G128-InitialScores!G130</f>
        <v>6.8900000000000006</v>
      </c>
      <c r="G127">
        <f>AfterTutoring!H128-InitialScores!H130</f>
        <v>0.29000000000000625</v>
      </c>
      <c r="H127">
        <f>AfterTutoring!I128-InitialScores!I130</f>
        <v>-3.7999999999999972</v>
      </c>
      <c r="I127">
        <f>AfterTutoring!J128-InitialScores!J130</f>
        <v>6.5899999999999892</v>
      </c>
      <c r="J127">
        <f>AfterTutoring!K128-InitialScores!K130</f>
        <v>-4.9200000000000017</v>
      </c>
      <c r="K127">
        <f>AfterTutoring!L128-InitialScores!L130</f>
        <v>7.8199999999999932</v>
      </c>
      <c r="L127">
        <f>AfterTutoring!M128-InitialScores!M130</f>
        <v>-4.2400000000000091</v>
      </c>
      <c r="M127">
        <f>AfterTutoring!N128-InitialScores!N130</f>
        <v>8.2999999999999972</v>
      </c>
      <c r="N127">
        <f>AfterTutoring!O128-InitialScores!O130</f>
        <v>2.730000000000004</v>
      </c>
      <c r="O127">
        <f>AfterTutoring!P128-InitialScores!P130</f>
        <v>1.9200000000000017</v>
      </c>
      <c r="P127">
        <f>AfterTutoring!Q128-InitialScores!Q130</f>
        <v>0.29999999999999716</v>
      </c>
      <c r="Q127">
        <f>AfterTutoring!R128-InitialScores!R130</f>
        <v>-4.7999999999999972</v>
      </c>
      <c r="R127">
        <f>AfterTutoring!S128-InitialScores!S130</f>
        <v>-4.6300000000000097</v>
      </c>
      <c r="S127">
        <f>AfterTutoring!T128-InitialScores!T130</f>
        <v>-0.75999999999999091</v>
      </c>
      <c r="T127">
        <f>AfterTutoring!U128-InitialScores!U130</f>
        <v>4.5299999999999869</v>
      </c>
      <c r="U127">
        <f>AfterTutoring!V128-InitialScores!V130</f>
        <v>7.7399999999999949</v>
      </c>
      <c r="V127">
        <f>AfterTutoring!W128-InitialScores!W130</f>
        <v>5.5</v>
      </c>
      <c r="W127">
        <f>AfterTutoring!X128-InitialScores!X130</f>
        <v>-4.5999999999999943</v>
      </c>
    </row>
    <row r="128" spans="1:23" x14ac:dyDescent="0.25">
      <c r="A128">
        <f>AfterTutoring!B129-InitialScores!B131</f>
        <v>-1.2399999999999949</v>
      </c>
      <c r="B128">
        <f>AfterTutoring!C129-InitialScores!C131</f>
        <v>18.989999999999995</v>
      </c>
      <c r="C128">
        <f>AfterTutoring!D129-InitialScores!D131</f>
        <v>13.839999999999989</v>
      </c>
      <c r="D128">
        <f>AfterTutoring!E129-InitialScores!E131</f>
        <v>11.989999999999995</v>
      </c>
      <c r="E128">
        <f>AfterTutoring!F129-InitialScores!F131</f>
        <v>4.0300000000000011</v>
      </c>
      <c r="F128">
        <f>AfterTutoring!G129-InitialScores!G131</f>
        <v>6.6499999999999915</v>
      </c>
      <c r="G128">
        <f>AfterTutoring!H129-InitialScores!H131</f>
        <v>2.6000000000000014</v>
      </c>
      <c r="H128">
        <f>AfterTutoring!I129-InitialScores!I131</f>
        <v>0</v>
      </c>
      <c r="I128">
        <f>AfterTutoring!J129-InitialScores!J131</f>
        <v>10.349999999999994</v>
      </c>
      <c r="J128">
        <f>AfterTutoring!K129-InitialScores!K131</f>
        <v>-1.269999999999996</v>
      </c>
      <c r="K128">
        <f>AfterTutoring!L129-InitialScores!L131</f>
        <v>8.7999999999999972</v>
      </c>
      <c r="L128">
        <f>AfterTutoring!M129-InitialScores!M131</f>
        <v>-0.68000000000000682</v>
      </c>
      <c r="M128">
        <f>AfterTutoring!N129-InitialScores!N131</f>
        <v>6.1899999999999977</v>
      </c>
      <c r="N128">
        <f>AfterTutoring!O129-InitialScores!O131</f>
        <v>-0.67000000000000171</v>
      </c>
      <c r="O128">
        <f>AfterTutoring!P129-InitialScores!P131</f>
        <v>3.6500000000000057</v>
      </c>
      <c r="P128">
        <f>AfterTutoring!Q129-InitialScores!Q131</f>
        <v>5.5</v>
      </c>
      <c r="Q128">
        <f>AfterTutoring!R129-InitialScores!R131</f>
        <v>-4.269999999999996</v>
      </c>
      <c r="R128">
        <f>AfterTutoring!S129-InitialScores!S131</f>
        <v>-3.0499999999999972</v>
      </c>
      <c r="S128">
        <f>AfterTutoring!T129-InitialScores!T131</f>
        <v>-3.480000000000004</v>
      </c>
      <c r="T128">
        <f>AfterTutoring!U129-InitialScores!U131</f>
        <v>0.20999999999999375</v>
      </c>
      <c r="U128">
        <f>AfterTutoring!V129-InitialScores!V131</f>
        <v>11.909999999999997</v>
      </c>
      <c r="V128">
        <f>AfterTutoring!W129-InitialScores!W131</f>
        <v>5.8900000000000006</v>
      </c>
      <c r="W128">
        <f>AfterTutoring!X129-InitialScores!X131</f>
        <v>-3.5999999999999943</v>
      </c>
    </row>
    <row r="129" spans="1:23" x14ac:dyDescent="0.25">
      <c r="A129">
        <f>AfterTutoring!B130-InitialScores!B132</f>
        <v>-2.6700000000000017</v>
      </c>
      <c r="B129">
        <f>AfterTutoring!C130-InitialScores!C132</f>
        <v>12.060000000000002</v>
      </c>
      <c r="C129">
        <f>AfterTutoring!D130-InitialScores!D132</f>
        <v>16.269999999999996</v>
      </c>
      <c r="D129">
        <f>AfterTutoring!E130-InitialScores!E132</f>
        <v>11.919999999999987</v>
      </c>
      <c r="E129">
        <f>AfterTutoring!F130-InitialScores!F132</f>
        <v>1.0300000000000011</v>
      </c>
      <c r="F129">
        <f>AfterTutoring!G130-InitialScores!G132</f>
        <v>6.2999999999999972</v>
      </c>
      <c r="G129">
        <f>AfterTutoring!H130-InitialScores!H132</f>
        <v>-1.730000000000004</v>
      </c>
      <c r="H129">
        <f>AfterTutoring!I130-InitialScores!I132</f>
        <v>-0.68000000000000682</v>
      </c>
      <c r="I129">
        <f>AfterTutoring!J130-InitialScores!J132</f>
        <v>8.0899999999999892</v>
      </c>
      <c r="J129">
        <f>AfterTutoring!K130-InitialScores!K132</f>
        <v>-2.4200000000000017</v>
      </c>
      <c r="K129">
        <f>AfterTutoring!L130-InitialScores!L132</f>
        <v>16.379999999999995</v>
      </c>
      <c r="L129">
        <f>AfterTutoring!M130-InitialScores!M132</f>
        <v>-1.0300000000000011</v>
      </c>
      <c r="M129">
        <f>AfterTutoring!N130-InitialScores!N132</f>
        <v>8.2999999999999972</v>
      </c>
      <c r="N129">
        <f>AfterTutoring!O130-InitialScores!O132</f>
        <v>1.8299999999999983</v>
      </c>
      <c r="O129">
        <f>AfterTutoring!P130-InitialScores!P132</f>
        <v>5.5899999999999892</v>
      </c>
      <c r="P129">
        <f>AfterTutoring!Q130-InitialScores!Q132</f>
        <v>0.87999999999999545</v>
      </c>
      <c r="Q129">
        <f>AfterTutoring!R130-InitialScores!R132</f>
        <v>-4.0900000000000034</v>
      </c>
      <c r="R129">
        <f>AfterTutoring!S130-InitialScores!S132</f>
        <v>-3.980000000000004</v>
      </c>
      <c r="S129">
        <f>AfterTutoring!T130-InitialScores!T132</f>
        <v>-2.9699999999999989</v>
      </c>
      <c r="T129">
        <f>AfterTutoring!U130-InitialScores!U132</f>
        <v>1.0900000000000034</v>
      </c>
      <c r="U129">
        <f>AfterTutoring!V130-InitialScores!V132</f>
        <v>4.3299999999999983</v>
      </c>
      <c r="V129">
        <f>AfterTutoring!W130-InitialScores!W132</f>
        <v>5.2700000000000102</v>
      </c>
      <c r="W129">
        <f>AfterTutoring!X130-InitialScores!X132</f>
        <v>-6.1099999999999994</v>
      </c>
    </row>
    <row r="130" spans="1:23" x14ac:dyDescent="0.25">
      <c r="A130">
        <f>AfterTutoring!B131-InitialScores!B133</f>
        <v>-2.3299999999999983</v>
      </c>
      <c r="B130">
        <f>AfterTutoring!C131-InitialScores!C133</f>
        <v>16.079999999999998</v>
      </c>
      <c r="C130">
        <f>AfterTutoring!D131-InitialScores!D133</f>
        <v>12.290000000000006</v>
      </c>
      <c r="D130">
        <f>AfterTutoring!E131-InitialScores!E133</f>
        <v>11.569999999999993</v>
      </c>
      <c r="E130">
        <f>AfterTutoring!F131-InitialScores!F133</f>
        <v>8.6700000000000017</v>
      </c>
      <c r="F130">
        <f>AfterTutoring!G131-InitialScores!G133</f>
        <v>10.439999999999998</v>
      </c>
      <c r="G130">
        <f>AfterTutoring!H131-InitialScores!H133</f>
        <v>-0.78000000000000114</v>
      </c>
      <c r="H130">
        <f>AfterTutoring!I131-InitialScores!I133</f>
        <v>2.3799999999999955</v>
      </c>
      <c r="I130">
        <f>AfterTutoring!J131-InitialScores!J133</f>
        <v>6.5999999999999943</v>
      </c>
      <c r="J130">
        <f>AfterTutoring!K131-InitialScores!K133</f>
        <v>-1.7700000000000102</v>
      </c>
      <c r="K130">
        <f>AfterTutoring!L131-InitialScores!L133</f>
        <v>-1.8999999999999915</v>
      </c>
      <c r="L130">
        <f>AfterTutoring!M131-InitialScores!M133</f>
        <v>-4.0399999999999991</v>
      </c>
      <c r="M130">
        <f>AfterTutoring!N131-InitialScores!N133</f>
        <v>0</v>
      </c>
      <c r="N130">
        <f>AfterTutoring!O131-InitialScores!O133</f>
        <v>1.8400000000000034</v>
      </c>
      <c r="O130">
        <f>AfterTutoring!P131-InitialScores!P133</f>
        <v>0.10999999999999943</v>
      </c>
      <c r="P130">
        <f>AfterTutoring!Q131-InitialScores!Q133</f>
        <v>3.480000000000004</v>
      </c>
      <c r="Q130">
        <f>AfterTutoring!R131-InitialScores!R133</f>
        <v>-4.0999999999999943</v>
      </c>
      <c r="R130">
        <f>AfterTutoring!S131-InitialScores!S133</f>
        <v>-3.529999999999994</v>
      </c>
      <c r="S130">
        <f>AfterTutoring!T131-InitialScores!T133</f>
        <v>-5.4099999999999966</v>
      </c>
      <c r="T130">
        <f>AfterTutoring!U131-InitialScores!U133</f>
        <v>3.75</v>
      </c>
      <c r="U130">
        <f>AfterTutoring!V131-InitialScores!V133</f>
        <v>10.209999999999994</v>
      </c>
      <c r="V130">
        <f>AfterTutoring!W131-InitialScores!W133</f>
        <v>0</v>
      </c>
      <c r="W130">
        <f>AfterTutoring!X131-InitialScores!X133</f>
        <v>-4.3799999999999955</v>
      </c>
    </row>
    <row r="131" spans="1:23" x14ac:dyDescent="0.25">
      <c r="A131">
        <f>AfterTutoring!B132-InitialScores!B134</f>
        <v>-2.6500000000000057</v>
      </c>
      <c r="B131">
        <f>AfterTutoring!C132-InitialScores!C134</f>
        <v>7.230000000000004</v>
      </c>
      <c r="C131">
        <f>AfterTutoring!D132-InitialScores!D134</f>
        <v>10.269999999999996</v>
      </c>
      <c r="D131">
        <f>AfterTutoring!E132-InitialScores!E134</f>
        <v>13.969999999999999</v>
      </c>
      <c r="E131">
        <f>AfterTutoring!F132-InitialScores!F134</f>
        <v>7.769999999999996</v>
      </c>
      <c r="F131">
        <f>AfterTutoring!G132-InitialScores!G134</f>
        <v>4.8400000000000034</v>
      </c>
      <c r="G131">
        <f>AfterTutoring!H132-InitialScores!H134</f>
        <v>2.2199999999999989</v>
      </c>
      <c r="H131">
        <f>AfterTutoring!I132-InitialScores!I134</f>
        <v>2.1499999999999915</v>
      </c>
      <c r="I131">
        <f>AfterTutoring!J132-InitialScores!J134</f>
        <v>7.3700000000000045</v>
      </c>
      <c r="J131">
        <f>AfterTutoring!K132-InitialScores!K134</f>
        <v>-1.5799999999999983</v>
      </c>
      <c r="K131">
        <f>AfterTutoring!L132-InitialScores!L134</f>
        <v>5.5600000000000023</v>
      </c>
      <c r="L131">
        <f>AfterTutoring!M132-InitialScores!M134</f>
        <v>-3.5899999999999892</v>
      </c>
      <c r="M131">
        <f>AfterTutoring!N132-InitialScores!N134</f>
        <v>3.1299999999999955</v>
      </c>
      <c r="N131">
        <f>AfterTutoring!O132-InitialScores!O134</f>
        <v>-0.44000000000001194</v>
      </c>
      <c r="O131">
        <f>AfterTutoring!P132-InitialScores!P134</f>
        <v>5.019999999999996</v>
      </c>
      <c r="P131">
        <f>AfterTutoring!Q132-InitialScores!Q134</f>
        <v>6.4399999999999977</v>
      </c>
      <c r="Q131">
        <f>AfterTutoring!R132-InitialScores!R134</f>
        <v>-4.2399999999999949</v>
      </c>
      <c r="R131">
        <f>AfterTutoring!S132-InitialScores!S134</f>
        <v>-3.0699999999999932</v>
      </c>
      <c r="S131">
        <f>AfterTutoring!T132-InitialScores!T134</f>
        <v>2</v>
      </c>
      <c r="T131">
        <f>AfterTutoring!U132-InitialScores!U134</f>
        <v>-0.25</v>
      </c>
      <c r="U131">
        <f>AfterTutoring!V132-InitialScores!V134</f>
        <v>6.7900000000000063</v>
      </c>
      <c r="V131">
        <f>AfterTutoring!W132-InitialScores!W134</f>
        <v>5.5099999999999909</v>
      </c>
      <c r="W131">
        <f>AfterTutoring!X132-InitialScores!X134</f>
        <v>-3.5300000000000011</v>
      </c>
    </row>
    <row r="132" spans="1:23" x14ac:dyDescent="0.25">
      <c r="A132">
        <f>AfterTutoring!B133-InitialScores!B135</f>
        <v>-0.49000000000000909</v>
      </c>
      <c r="B132">
        <f>AfterTutoring!C133-InitialScores!C135</f>
        <v>9.8700000000000045</v>
      </c>
      <c r="C132">
        <f>AfterTutoring!D133-InitialScores!D135</f>
        <v>15.099999999999994</v>
      </c>
      <c r="D132">
        <f>AfterTutoring!E133-InitialScores!E135</f>
        <v>14.019999999999996</v>
      </c>
      <c r="E132">
        <f>AfterTutoring!F133-InitialScores!F135</f>
        <v>-4.7000000000000028</v>
      </c>
      <c r="F132">
        <f>AfterTutoring!G133-InitialScores!G135</f>
        <v>7.1200000000000045</v>
      </c>
      <c r="G132">
        <f>AfterTutoring!H133-InitialScores!H135</f>
        <v>5.9099999999999966</v>
      </c>
      <c r="H132">
        <f>AfterTutoring!I133-InitialScores!I135</f>
        <v>-6.25</v>
      </c>
      <c r="I132">
        <f>AfterTutoring!J133-InitialScores!J135</f>
        <v>0.71999999999999886</v>
      </c>
      <c r="J132">
        <f>AfterTutoring!K133-InitialScores!K135</f>
        <v>-3.5400000000000063</v>
      </c>
      <c r="K132">
        <f>AfterTutoring!L133-InitialScores!L135</f>
        <v>15.88000000000001</v>
      </c>
      <c r="L132">
        <f>AfterTutoring!M133-InitialScores!M135</f>
        <v>-2.6300000000000026</v>
      </c>
      <c r="M132">
        <f>AfterTutoring!N133-InitialScores!N135</f>
        <v>6.7800000000000011</v>
      </c>
      <c r="N132">
        <f>AfterTutoring!O133-InitialScores!O135</f>
        <v>0.65999999999999659</v>
      </c>
      <c r="O132">
        <f>AfterTutoring!P133-InitialScores!P135</f>
        <v>-0.28999999999999204</v>
      </c>
      <c r="P132">
        <f>AfterTutoring!Q133-InitialScores!Q135</f>
        <v>4.0100000000000051</v>
      </c>
      <c r="Q132">
        <f>AfterTutoring!R133-InitialScores!R135</f>
        <v>-4.5</v>
      </c>
      <c r="R132">
        <f>AfterTutoring!S133-InitialScores!S135</f>
        <v>-3.8700000000000045</v>
      </c>
      <c r="S132">
        <f>AfterTutoring!T133-InitialScores!T135</f>
        <v>-0.79999999999999716</v>
      </c>
      <c r="T132">
        <f>AfterTutoring!U133-InitialScores!U135</f>
        <v>1.4699999999999989</v>
      </c>
      <c r="U132">
        <f>AfterTutoring!V133-InitialScores!V135</f>
        <v>9.7800000000000011</v>
      </c>
      <c r="V132">
        <f>AfterTutoring!W133-InitialScores!W135</f>
        <v>5.5799999999999983</v>
      </c>
      <c r="W132">
        <f>AfterTutoring!X133-InitialScores!X135</f>
        <v>-4.7800000000000011</v>
      </c>
    </row>
    <row r="133" spans="1:23" x14ac:dyDescent="0.25">
      <c r="A133">
        <f>AfterTutoring!B134-InitialScores!B136</f>
        <v>-5.3900000000000006</v>
      </c>
      <c r="B133">
        <f>AfterTutoring!C134-InitialScores!C136</f>
        <v>10.36</v>
      </c>
      <c r="C133">
        <f>AfterTutoring!D134-InitialScores!D136</f>
        <v>13.350000000000009</v>
      </c>
      <c r="D133">
        <f>AfterTutoring!E134-InitialScores!E136</f>
        <v>6.6800000000000068</v>
      </c>
      <c r="E133">
        <f>AfterTutoring!F134-InitialScores!F136</f>
        <v>3.3900000000000006</v>
      </c>
      <c r="F133">
        <f>AfterTutoring!G134-InitialScores!G136</f>
        <v>7</v>
      </c>
      <c r="G133">
        <f>AfterTutoring!H134-InitialScores!H136</f>
        <v>1.5699999999999932</v>
      </c>
      <c r="H133">
        <f>AfterTutoring!I134-InitialScores!I136</f>
        <v>-4.3400000000000034</v>
      </c>
      <c r="I133">
        <f>AfterTutoring!J134-InitialScores!J136</f>
        <v>8.5600000000000023</v>
      </c>
      <c r="J133">
        <f>AfterTutoring!K134-InitialScores!K136</f>
        <v>-1.7999999999999972</v>
      </c>
      <c r="K133">
        <f>AfterTutoring!L134-InitialScores!L136</f>
        <v>12.329999999999998</v>
      </c>
      <c r="L133">
        <f>AfterTutoring!M134-InitialScores!M136</f>
        <v>-3.1999999999999886</v>
      </c>
      <c r="M133">
        <f>AfterTutoring!N134-InitialScores!N136</f>
        <v>2.9200000000000017</v>
      </c>
      <c r="N133">
        <f>AfterTutoring!O134-InitialScores!O136</f>
        <v>0.96999999999999886</v>
      </c>
      <c r="O133">
        <f>AfterTutoring!P134-InitialScores!P136</f>
        <v>3</v>
      </c>
      <c r="P133">
        <f>AfterTutoring!Q134-InitialScores!Q136</f>
        <v>5.2399999999999949</v>
      </c>
      <c r="Q133">
        <f>AfterTutoring!R134-InitialScores!R136</f>
        <v>-4.1799999999999926</v>
      </c>
      <c r="R133">
        <f>AfterTutoring!S134-InitialScores!S136</f>
        <v>-4.0200000000000102</v>
      </c>
      <c r="S133">
        <f>AfterTutoring!T134-InitialScores!T136</f>
        <v>-5.8000000000000114</v>
      </c>
      <c r="T133">
        <f>AfterTutoring!U134-InitialScores!U136</f>
        <v>0.40999999999999659</v>
      </c>
      <c r="U133">
        <f>AfterTutoring!V134-InitialScores!V136</f>
        <v>4.1099999999999994</v>
      </c>
      <c r="V133">
        <f>AfterTutoring!W134-InitialScores!W136</f>
        <v>5.4200000000000017</v>
      </c>
      <c r="W133">
        <f>AfterTutoring!X134-InitialScores!X136</f>
        <v>-4.75</v>
      </c>
    </row>
    <row r="134" spans="1:23" x14ac:dyDescent="0.25">
      <c r="A134">
        <f>AfterTutoring!B135-InitialScores!B137</f>
        <v>-2.6199999999999903</v>
      </c>
      <c r="B134">
        <f>AfterTutoring!C135-InitialScores!C137</f>
        <v>10.340000000000003</v>
      </c>
      <c r="C134">
        <f>AfterTutoring!D135-InitialScores!D137</f>
        <v>10.079999999999998</v>
      </c>
      <c r="D134">
        <f>AfterTutoring!E135-InitialScores!E137</f>
        <v>12.14</v>
      </c>
      <c r="E134">
        <f>AfterTutoring!F135-InitialScores!F137</f>
        <v>2.8299999999999983</v>
      </c>
      <c r="F134">
        <f>AfterTutoring!G135-InitialScores!G137</f>
        <v>7.6800000000000068</v>
      </c>
      <c r="G134">
        <f>AfterTutoring!H135-InitialScores!H137</f>
        <v>-4.4299999999999926</v>
      </c>
      <c r="H134">
        <f>AfterTutoring!I135-InitialScores!I137</f>
        <v>6.3599999999999994</v>
      </c>
      <c r="I134">
        <f>AfterTutoring!J135-InitialScores!J137</f>
        <v>9.0000000000003411E-2</v>
      </c>
      <c r="J134">
        <f>AfterTutoring!K135-InitialScores!K137</f>
        <v>-4.8800000000000026</v>
      </c>
      <c r="K134">
        <f>AfterTutoring!L135-InitialScores!L137</f>
        <v>10.729999999999997</v>
      </c>
      <c r="L134">
        <f>AfterTutoring!M135-InitialScores!M137</f>
        <v>-1.019999999999996</v>
      </c>
      <c r="M134">
        <f>AfterTutoring!N135-InitialScores!N137</f>
        <v>5.5</v>
      </c>
      <c r="N134">
        <f>AfterTutoring!O135-InitialScores!O137</f>
        <v>0.69999999999999574</v>
      </c>
      <c r="O134">
        <f>AfterTutoring!P135-InitialScores!P137</f>
        <v>1.2599999999999909</v>
      </c>
      <c r="P134">
        <f>AfterTutoring!Q135-InitialScores!Q137</f>
        <v>3.210000000000008</v>
      </c>
      <c r="Q134">
        <f>AfterTutoring!R135-InitialScores!R137</f>
        <v>-4.1400000000000006</v>
      </c>
      <c r="R134">
        <f>AfterTutoring!S135-InitialScores!S137</f>
        <v>-3.6200000000000045</v>
      </c>
      <c r="S134">
        <f>AfterTutoring!T135-InitialScores!T137</f>
        <v>-2.2399999999999949</v>
      </c>
      <c r="T134">
        <f>AfterTutoring!U135-InitialScores!U137</f>
        <v>0.5899999999999892</v>
      </c>
      <c r="U134">
        <f>AfterTutoring!V135-InitialScores!V137</f>
        <v>10.940000000000005</v>
      </c>
      <c r="V134">
        <f>AfterTutoring!W135-InitialScores!W137</f>
        <v>5.7099999999999937</v>
      </c>
      <c r="W134">
        <f>AfterTutoring!X135-InitialScores!X137</f>
        <v>-2.4699999999999989</v>
      </c>
    </row>
    <row r="135" spans="1:23" x14ac:dyDescent="0.25">
      <c r="A135">
        <f>AfterTutoring!B136-InitialScores!B138</f>
        <v>-5.5900000000000034</v>
      </c>
      <c r="B135">
        <f>AfterTutoring!C136-InitialScores!C138</f>
        <v>18.710000000000008</v>
      </c>
      <c r="C135">
        <f>AfterTutoring!D136-InitialScores!D138</f>
        <v>9.7800000000000011</v>
      </c>
      <c r="D135">
        <f>AfterTutoring!E136-InitialScores!E138</f>
        <v>13.370000000000005</v>
      </c>
      <c r="E135">
        <f>AfterTutoring!F136-InitialScores!F138</f>
        <v>4.3599999999999994</v>
      </c>
      <c r="F135">
        <f>AfterTutoring!G136-InitialScores!G138</f>
        <v>7.4600000000000009</v>
      </c>
      <c r="G135">
        <f>AfterTutoring!H136-InitialScores!H138</f>
        <v>3.9399999999999977</v>
      </c>
      <c r="H135">
        <f>AfterTutoring!I136-InitialScores!I138</f>
        <v>-3.9699999999999989</v>
      </c>
      <c r="I135">
        <f>AfterTutoring!J136-InitialScores!J138</f>
        <v>4.8199999999999932</v>
      </c>
      <c r="J135">
        <f>AfterTutoring!K136-InitialScores!K138</f>
        <v>-0.92999999999999261</v>
      </c>
      <c r="K135">
        <f>AfterTutoring!L136-InitialScores!L138</f>
        <v>10.810000000000002</v>
      </c>
      <c r="L135">
        <f>AfterTutoring!M136-InitialScores!M138</f>
        <v>-2.9400000000000048</v>
      </c>
      <c r="M135">
        <f>AfterTutoring!N136-InitialScores!N138</f>
        <v>8.9299999999999926</v>
      </c>
      <c r="N135">
        <f>AfterTutoring!O136-InitialScores!O138</f>
        <v>-0.28000000000000114</v>
      </c>
      <c r="O135">
        <f>AfterTutoring!P136-InitialScores!P138</f>
        <v>2.9099999999999966</v>
      </c>
      <c r="P135">
        <f>AfterTutoring!Q136-InitialScores!Q138</f>
        <v>0.82999999999999829</v>
      </c>
      <c r="Q135">
        <f>AfterTutoring!R136-InitialScores!R138</f>
        <v>-3.8800000000000097</v>
      </c>
      <c r="R135">
        <f>AfterTutoring!S136-InitialScores!S138</f>
        <v>-4.3400000000000034</v>
      </c>
      <c r="S135">
        <f>AfterTutoring!T136-InitialScores!T138</f>
        <v>-4.0599999999999881</v>
      </c>
      <c r="T135">
        <f>AfterTutoring!U136-InitialScores!U138</f>
        <v>1.980000000000004</v>
      </c>
      <c r="U135">
        <f>AfterTutoring!V136-InitialScores!V138</f>
        <v>5.6700000000000017</v>
      </c>
      <c r="V135">
        <f>AfterTutoring!W136-InitialScores!W138</f>
        <v>5.3699999999999974</v>
      </c>
      <c r="W135">
        <f>AfterTutoring!X136-InitialScores!X138</f>
        <v>-5.960000000000008</v>
      </c>
    </row>
    <row r="136" spans="1:23" x14ac:dyDescent="0.25">
      <c r="A136">
        <f>AfterTutoring!B137-InitialScores!B139</f>
        <v>-1.3099999999999952</v>
      </c>
      <c r="B136">
        <f>AfterTutoring!C137-InitialScores!C139</f>
        <v>14.079999999999998</v>
      </c>
      <c r="C136">
        <f>AfterTutoring!D137-InitialScores!D139</f>
        <v>14.319999999999993</v>
      </c>
      <c r="D136">
        <f>AfterTutoring!E137-InitialScores!E139</f>
        <v>11.659999999999997</v>
      </c>
      <c r="E136">
        <f>AfterTutoring!F137-InitialScores!F139</f>
        <v>0.80999999999998806</v>
      </c>
      <c r="F136">
        <f>AfterTutoring!G137-InitialScores!G139</f>
        <v>5.32</v>
      </c>
      <c r="G136">
        <f>AfterTutoring!H137-InitialScores!H139</f>
        <v>2.0900000000000034</v>
      </c>
      <c r="H136">
        <f>AfterTutoring!I137-InitialScores!I139</f>
        <v>1.2600000000000051</v>
      </c>
      <c r="I136">
        <f>AfterTutoring!J137-InitialScores!J139</f>
        <v>2.769999999999996</v>
      </c>
      <c r="J136">
        <f>AfterTutoring!K137-InitialScores!K139</f>
        <v>-3.8700000000000045</v>
      </c>
      <c r="K136">
        <f>AfterTutoring!L137-InitialScores!L139</f>
        <v>0.20000000000000284</v>
      </c>
      <c r="L136">
        <f>AfterTutoring!M137-InitialScores!M139</f>
        <v>-0.98999999999999488</v>
      </c>
      <c r="M136">
        <f>AfterTutoring!N137-InitialScores!N139</f>
        <v>2.9099999999999966</v>
      </c>
      <c r="N136">
        <f>AfterTutoring!O137-InitialScores!O139</f>
        <v>1.1799999999999997</v>
      </c>
      <c r="O136">
        <f>AfterTutoring!P137-InitialScores!P139</f>
        <v>6.7200000000000131</v>
      </c>
      <c r="P136">
        <f>AfterTutoring!Q137-InitialScores!Q139</f>
        <v>0</v>
      </c>
      <c r="Q136">
        <f>AfterTutoring!R137-InitialScores!R139</f>
        <v>-4.6699999999999875</v>
      </c>
      <c r="R136">
        <f>AfterTutoring!S137-InitialScores!S139</f>
        <v>-4.9399999999999977</v>
      </c>
      <c r="S136">
        <f>AfterTutoring!T137-InitialScores!T139</f>
        <v>0.81000000000000227</v>
      </c>
      <c r="T136">
        <f>AfterTutoring!U137-InitialScores!U139</f>
        <v>-0.30000000000001137</v>
      </c>
      <c r="U136">
        <f>AfterTutoring!V137-InitialScores!V139</f>
        <v>6.7199999999999989</v>
      </c>
      <c r="V136">
        <f>AfterTutoring!W137-InitialScores!W139</f>
        <v>0</v>
      </c>
      <c r="W136">
        <f>AfterTutoring!X137-InitialScores!X139</f>
        <v>-3.730000000000004</v>
      </c>
    </row>
    <row r="137" spans="1:23" x14ac:dyDescent="0.25">
      <c r="A137">
        <f>AfterTutoring!B138-InitialScores!B140</f>
        <v>-4.6500000000000057</v>
      </c>
      <c r="B137">
        <f>AfterTutoring!C138-InitialScores!C140</f>
        <v>12.660000000000011</v>
      </c>
      <c r="C137">
        <f>AfterTutoring!D138-InitialScores!D140</f>
        <v>17.450000000000003</v>
      </c>
      <c r="D137">
        <f>AfterTutoring!E138-InitialScores!E140</f>
        <v>15.709999999999994</v>
      </c>
      <c r="E137">
        <f>AfterTutoring!F138-InitialScores!F140</f>
        <v>2.9200000000000017</v>
      </c>
      <c r="F137">
        <f>AfterTutoring!G138-InitialScores!G140</f>
        <v>5.2999999999999972</v>
      </c>
      <c r="G137">
        <f>AfterTutoring!H138-InitialScores!H140</f>
        <v>-5.0499999999999972</v>
      </c>
      <c r="H137">
        <f>AfterTutoring!I138-InitialScores!I140</f>
        <v>1.6400000000000006</v>
      </c>
      <c r="I137">
        <f>AfterTutoring!J138-InitialScores!J140</f>
        <v>9.4300000000000068</v>
      </c>
      <c r="J137">
        <f>AfterTutoring!K138-InitialScores!K140</f>
        <v>-3.3199999999999932</v>
      </c>
      <c r="K137">
        <f>AfterTutoring!L138-InitialScores!L140</f>
        <v>8.1000000000000085</v>
      </c>
      <c r="L137">
        <f>AfterTutoring!M138-InitialScores!M140</f>
        <v>0.14000000000000057</v>
      </c>
      <c r="M137">
        <f>AfterTutoring!N138-InitialScores!N140</f>
        <v>0</v>
      </c>
      <c r="N137">
        <f>AfterTutoring!O138-InitialScores!O140</f>
        <v>-0.19999999999999574</v>
      </c>
      <c r="O137">
        <f>AfterTutoring!P138-InitialScores!P140</f>
        <v>4.4599999999999937</v>
      </c>
      <c r="P137">
        <f>AfterTutoring!Q138-InitialScores!Q140</f>
        <v>3.6499999999999915</v>
      </c>
      <c r="Q137">
        <f>AfterTutoring!R138-InitialScores!R140</f>
        <v>-4.0699999999999932</v>
      </c>
      <c r="R137">
        <f>AfterTutoring!S138-InitialScores!S140</f>
        <v>-3.3199999999999932</v>
      </c>
      <c r="S137">
        <f>AfterTutoring!T138-InitialScores!T140</f>
        <v>0.75999999999999091</v>
      </c>
      <c r="T137">
        <f>AfterTutoring!U138-InitialScores!U140</f>
        <v>0.94999999999999574</v>
      </c>
      <c r="U137">
        <f>AfterTutoring!V138-InitialScores!V140</f>
        <v>9.8800000000000026</v>
      </c>
      <c r="V137">
        <f>AfterTutoring!W138-InitialScores!W140</f>
        <v>5.9300000000000068</v>
      </c>
      <c r="W137">
        <f>AfterTutoring!X138-InitialScores!X140</f>
        <v>-3.0300000000000011</v>
      </c>
    </row>
    <row r="138" spans="1:23" x14ac:dyDescent="0.25">
      <c r="A138">
        <f>AfterTutoring!B139-InitialScores!B141</f>
        <v>-3.2899999999999991</v>
      </c>
      <c r="B138">
        <f>AfterTutoring!C139-InitialScores!C141</f>
        <v>15.159999999999997</v>
      </c>
      <c r="C138">
        <f>AfterTutoring!D139-InitialScores!D141</f>
        <v>14.760000000000005</v>
      </c>
      <c r="D138">
        <f>AfterTutoring!E139-InitialScores!E141</f>
        <v>11.61999999999999</v>
      </c>
      <c r="E138">
        <f>AfterTutoring!F139-InitialScores!F141</f>
        <v>5.6300000000000026</v>
      </c>
      <c r="F138">
        <f>AfterTutoring!G139-InitialScores!G141</f>
        <v>6.6700000000000017</v>
      </c>
      <c r="G138">
        <f>AfterTutoring!H139-InitialScores!H141</f>
        <v>-1.0200000000000031</v>
      </c>
      <c r="H138">
        <f>AfterTutoring!I139-InitialScores!I141</f>
        <v>0.39000000000000057</v>
      </c>
      <c r="I138">
        <f>AfterTutoring!J139-InitialScores!J141</f>
        <v>11.679999999999993</v>
      </c>
      <c r="J138">
        <f>AfterTutoring!K139-InitialScores!K141</f>
        <v>-0.68999999999999773</v>
      </c>
      <c r="K138">
        <f>AfterTutoring!L139-InitialScores!L141</f>
        <v>17.32</v>
      </c>
      <c r="L138">
        <f>AfterTutoring!M139-InitialScores!M141</f>
        <v>-2.6099999999999994</v>
      </c>
      <c r="M138">
        <f>AfterTutoring!N139-InitialScores!N141</f>
        <v>7.6400000000000006</v>
      </c>
      <c r="N138">
        <f>AfterTutoring!O139-InitialScores!O141</f>
        <v>-9.9999999999909051E-3</v>
      </c>
      <c r="O138">
        <f>AfterTutoring!P139-InitialScores!P141</f>
        <v>3.1299999999999955</v>
      </c>
      <c r="P138">
        <f>AfterTutoring!Q139-InitialScores!Q141</f>
        <v>4.019999999999996</v>
      </c>
      <c r="Q138">
        <f>AfterTutoring!R139-InitialScores!R141</f>
        <v>-4.4299999999999926</v>
      </c>
      <c r="R138">
        <f>AfterTutoring!S139-InitialScores!S141</f>
        <v>-4.68</v>
      </c>
      <c r="S138">
        <f>AfterTutoring!T139-InitialScores!T141</f>
        <v>-9.740000000000002</v>
      </c>
      <c r="T138">
        <f>AfterTutoring!U139-InitialScores!U141</f>
        <v>3.9400000000000048</v>
      </c>
      <c r="U138">
        <f>AfterTutoring!V139-InitialScores!V141</f>
        <v>5.7399999999999949</v>
      </c>
      <c r="V138">
        <f>AfterTutoring!W139-InitialScores!W141</f>
        <v>5.519999999999996</v>
      </c>
      <c r="W138">
        <f>AfterTutoring!X139-InitialScores!X141</f>
        <v>-3.9500000000000028</v>
      </c>
    </row>
    <row r="139" spans="1:23" x14ac:dyDescent="0.25">
      <c r="A139">
        <f>AfterTutoring!B140-InitialScores!B142</f>
        <v>1.2800000000000011</v>
      </c>
      <c r="B139">
        <f>AfterTutoring!C140-InitialScores!C142</f>
        <v>14.100000000000009</v>
      </c>
      <c r="C139">
        <f>AfterTutoring!D140-InitialScores!D142</f>
        <v>10.660000000000004</v>
      </c>
      <c r="D139">
        <f>AfterTutoring!E140-InitialScores!E142</f>
        <v>8.9300000000000068</v>
      </c>
      <c r="E139">
        <f>AfterTutoring!F140-InitialScores!F142</f>
        <v>6.4899999999999949</v>
      </c>
      <c r="F139">
        <f>AfterTutoring!G140-InitialScores!G142</f>
        <v>4.759999999999998</v>
      </c>
      <c r="G139">
        <f>AfterTutoring!H140-InitialScores!H142</f>
        <v>-7.2000000000000028</v>
      </c>
      <c r="H139">
        <f>AfterTutoring!I140-InitialScores!I142</f>
        <v>-2.8700000000000045</v>
      </c>
      <c r="I139">
        <f>AfterTutoring!J140-InitialScores!J142</f>
        <v>14.920000000000002</v>
      </c>
      <c r="J139">
        <f>AfterTutoring!K140-InitialScores!K142</f>
        <v>-0.66000000000000369</v>
      </c>
      <c r="K139">
        <f>AfterTutoring!L140-InitialScores!L142</f>
        <v>6.4400000000000119</v>
      </c>
      <c r="L139">
        <f>AfterTutoring!M140-InitialScores!M142</f>
        <v>-1.3800000000000026</v>
      </c>
      <c r="M139">
        <f>AfterTutoring!N140-InitialScores!N142</f>
        <v>1.7199999999999989</v>
      </c>
      <c r="N139">
        <f>AfterTutoring!O140-InitialScores!O142</f>
        <v>-0.39999999999999858</v>
      </c>
      <c r="O139">
        <f>AfterTutoring!P140-InitialScores!P142</f>
        <v>1.539999999999992</v>
      </c>
      <c r="P139">
        <f>AfterTutoring!Q140-InitialScores!Q142</f>
        <v>1.4400000000000119</v>
      </c>
      <c r="Q139">
        <f>AfterTutoring!R140-InitialScores!R142</f>
        <v>-4.4000000000000057</v>
      </c>
      <c r="R139">
        <f>AfterTutoring!S140-InitialScores!S142</f>
        <v>-2.3100000000000023</v>
      </c>
      <c r="S139">
        <f>AfterTutoring!T140-InitialScores!T142</f>
        <v>2.0400000000000063</v>
      </c>
      <c r="T139">
        <f>AfterTutoring!U140-InitialScores!U142</f>
        <v>3.779999999999994</v>
      </c>
      <c r="U139">
        <f>AfterTutoring!V140-InitialScores!V142</f>
        <v>0.68999999999999773</v>
      </c>
      <c r="V139">
        <f>AfterTutoring!W140-InitialScores!W142</f>
        <v>0</v>
      </c>
      <c r="W139">
        <f>AfterTutoring!X140-InitialScores!X142</f>
        <v>-1.6600000000000108</v>
      </c>
    </row>
    <row r="140" spans="1:23" x14ac:dyDescent="0.25">
      <c r="A140">
        <f>AfterTutoring!B141-InitialScores!B143</f>
        <v>-3.539999999999992</v>
      </c>
      <c r="B140">
        <f>AfterTutoring!C141-InitialScores!C143</f>
        <v>13.52000000000001</v>
      </c>
      <c r="C140">
        <f>AfterTutoring!D141-InitialScores!D143</f>
        <v>8.3100000000000023</v>
      </c>
      <c r="D140">
        <f>AfterTutoring!E141-InitialScores!E143</f>
        <v>9.6700000000000017</v>
      </c>
      <c r="E140">
        <f>AfterTutoring!F141-InitialScores!F143</f>
        <v>0.45000000000000284</v>
      </c>
      <c r="F140">
        <f>AfterTutoring!G141-InitialScores!G143</f>
        <v>6.6400000000000006</v>
      </c>
      <c r="G140">
        <f>AfterTutoring!H141-InitialScores!H143</f>
        <v>-1.7099999999999937</v>
      </c>
      <c r="H140">
        <f>AfterTutoring!I141-InitialScores!I143</f>
        <v>-3.5300000000000011</v>
      </c>
      <c r="I140">
        <f>AfterTutoring!J141-InitialScores!J143</f>
        <v>15.629999999999995</v>
      </c>
      <c r="J140">
        <f>AfterTutoring!K141-InitialScores!K143</f>
        <v>-2.9699999999999989</v>
      </c>
      <c r="K140">
        <f>AfterTutoring!L141-InitialScores!L143</f>
        <v>10.11</v>
      </c>
      <c r="L140">
        <f>AfterTutoring!M141-InitialScores!M143</f>
        <v>-3.7900000000000063</v>
      </c>
      <c r="M140">
        <f>AfterTutoring!N141-InitialScores!N143</f>
        <v>0</v>
      </c>
      <c r="N140">
        <f>AfterTutoring!O141-InitialScores!O143</f>
        <v>1.2800000000000011</v>
      </c>
      <c r="O140">
        <f>AfterTutoring!P141-InitialScores!P143</f>
        <v>-0.34999999999999432</v>
      </c>
      <c r="P140">
        <f>AfterTutoring!Q141-InitialScores!Q143</f>
        <v>8.769999999999996</v>
      </c>
      <c r="Q140">
        <f>AfterTutoring!R141-InitialScores!R143</f>
        <v>-4.8900000000000006</v>
      </c>
      <c r="R140">
        <f>AfterTutoring!S141-InitialScores!S143</f>
        <v>-3.1000000000000014</v>
      </c>
      <c r="S140">
        <f>AfterTutoring!T141-InitialScores!T143</f>
        <v>-2.7199999999999989</v>
      </c>
      <c r="T140">
        <f>AfterTutoring!U141-InitialScores!U143</f>
        <v>0.28999999999999204</v>
      </c>
      <c r="U140">
        <f>AfterTutoring!V141-InitialScores!V143</f>
        <v>7.0099999999999909</v>
      </c>
      <c r="V140">
        <f>AfterTutoring!W141-InitialScores!W143</f>
        <v>0</v>
      </c>
      <c r="W140">
        <f>AfterTutoring!X141-InitialScores!X143</f>
        <v>-4.789999999999992</v>
      </c>
    </row>
    <row r="141" spans="1:23" x14ac:dyDescent="0.25">
      <c r="A141">
        <f>AfterTutoring!B142-InitialScores!B144</f>
        <v>-1.7600000000000051</v>
      </c>
      <c r="B141">
        <f>AfterTutoring!C142-InitialScores!C144</f>
        <v>5.6500000000000057</v>
      </c>
      <c r="C141">
        <f>AfterTutoring!D142-InitialScores!D144</f>
        <v>13.679999999999993</v>
      </c>
      <c r="D141">
        <f>AfterTutoring!E142-InitialScores!E144</f>
        <v>15.240000000000002</v>
      </c>
      <c r="E141">
        <f>AfterTutoring!F142-InitialScores!F144</f>
        <v>2.3999999999999986</v>
      </c>
      <c r="F141">
        <f>AfterTutoring!G142-InitialScores!G144</f>
        <v>6.460000000000008</v>
      </c>
      <c r="G141">
        <f>AfterTutoring!H142-InitialScores!H144</f>
        <v>5.1500000000000057</v>
      </c>
      <c r="H141">
        <f>AfterTutoring!I142-InitialScores!I144</f>
        <v>-6.2399999999999949</v>
      </c>
      <c r="I141">
        <f>AfterTutoring!J142-InitialScores!J144</f>
        <v>17.47</v>
      </c>
      <c r="J141">
        <f>AfterTutoring!K142-InitialScores!K144</f>
        <v>-5.519999999999996</v>
      </c>
      <c r="K141">
        <f>AfterTutoring!L142-InitialScores!L144</f>
        <v>7.8699999999999903</v>
      </c>
      <c r="L141">
        <f>AfterTutoring!M142-InitialScores!M144</f>
        <v>-2.3800000000000026</v>
      </c>
      <c r="M141">
        <f>AfterTutoring!N142-InitialScores!N144</f>
        <v>9.4300000000000068</v>
      </c>
      <c r="N141">
        <f>AfterTutoring!O142-InitialScores!O144</f>
        <v>1.1700000000000017</v>
      </c>
      <c r="O141">
        <f>AfterTutoring!P142-InitialScores!P144</f>
        <v>5.3999999999999915</v>
      </c>
      <c r="P141">
        <f>AfterTutoring!Q142-InitialScores!Q144</f>
        <v>0.95000000000000284</v>
      </c>
      <c r="Q141">
        <f>AfterTutoring!R142-InitialScores!R144</f>
        <v>-4.2199999999999989</v>
      </c>
      <c r="R141">
        <f>AfterTutoring!S142-InitialScores!S144</f>
        <v>-3.4200000000000017</v>
      </c>
      <c r="S141">
        <f>AfterTutoring!T142-InitialScores!T144</f>
        <v>2.7999999999999972</v>
      </c>
      <c r="T141">
        <f>AfterTutoring!U142-InitialScores!U144</f>
        <v>-0.51999999999999602</v>
      </c>
      <c r="U141">
        <f>AfterTutoring!V142-InitialScores!V144</f>
        <v>8.0599999999999881</v>
      </c>
      <c r="V141">
        <f>AfterTutoring!W142-InitialScores!W144</f>
        <v>5.5600000000000023</v>
      </c>
      <c r="W141">
        <f>AfterTutoring!X142-InitialScores!X144</f>
        <v>-2.6200000000000045</v>
      </c>
    </row>
    <row r="142" spans="1:23" x14ac:dyDescent="0.25">
      <c r="A142">
        <f>AfterTutoring!B143-InitialScores!B145</f>
        <v>-3.2000000000000028</v>
      </c>
      <c r="B142">
        <f>AfterTutoring!C143-InitialScores!C145</f>
        <v>18.049999999999997</v>
      </c>
      <c r="C142">
        <f>AfterTutoring!D143-InitialScores!D145</f>
        <v>11.969999999999999</v>
      </c>
      <c r="D142">
        <f>AfterTutoring!E143-InitialScores!E145</f>
        <v>15.990000000000009</v>
      </c>
      <c r="E142">
        <f>AfterTutoring!F143-InitialScores!F145</f>
        <v>-0.43999999999999773</v>
      </c>
      <c r="F142">
        <f>AfterTutoring!G143-InitialScores!G145</f>
        <v>7.1799999999999926</v>
      </c>
      <c r="G142">
        <f>AfterTutoring!H143-InitialScores!H145</f>
        <v>-2.210000000000008</v>
      </c>
      <c r="H142">
        <f>AfterTutoring!I143-InitialScores!I145</f>
        <v>-0.39000000000000057</v>
      </c>
      <c r="I142">
        <f>AfterTutoring!J143-InitialScores!J145</f>
        <v>7.3799999999999955</v>
      </c>
      <c r="J142">
        <f>AfterTutoring!K143-InitialScores!K145</f>
        <v>-3.4200000000000017</v>
      </c>
      <c r="K142">
        <f>AfterTutoring!L143-InitialScores!L145</f>
        <v>4.6099999999999994</v>
      </c>
      <c r="L142">
        <f>AfterTutoring!M143-InitialScores!M145</f>
        <v>-1.4899999999999949</v>
      </c>
      <c r="M142">
        <f>AfterTutoring!N143-InitialScores!N145</f>
        <v>9.4200000000000017</v>
      </c>
      <c r="N142">
        <f>AfterTutoring!O143-InitialScores!O145</f>
        <v>-4.9999999999997158E-2</v>
      </c>
      <c r="O142">
        <f>AfterTutoring!P143-InitialScores!P145</f>
        <v>1.8999999999999915</v>
      </c>
      <c r="P142">
        <f>AfterTutoring!Q143-InitialScores!Q145</f>
        <v>6.8600000000000136</v>
      </c>
      <c r="Q142">
        <f>AfterTutoring!R143-InitialScores!R145</f>
        <v>-4.0500000000000043</v>
      </c>
      <c r="R142">
        <f>AfterTutoring!S143-InitialScores!S145</f>
        <v>-3.8599999999999994</v>
      </c>
      <c r="S142">
        <f>AfterTutoring!T143-InitialScores!T145</f>
        <v>-0.60999999999999943</v>
      </c>
      <c r="T142">
        <f>AfterTutoring!U143-InitialScores!U145</f>
        <v>2.8900000000000006</v>
      </c>
      <c r="U142">
        <f>AfterTutoring!V143-InitialScores!V145</f>
        <v>9.3399999999999892</v>
      </c>
      <c r="V142">
        <f>AfterTutoring!W143-InitialScores!W145</f>
        <v>5.7099999999999937</v>
      </c>
      <c r="W142">
        <f>AfterTutoring!X143-InitialScores!X145</f>
        <v>-4.4299999999999926</v>
      </c>
    </row>
    <row r="143" spans="1:23" x14ac:dyDescent="0.25">
      <c r="A143">
        <f>AfterTutoring!B144-InitialScores!B146</f>
        <v>-5.0100000000000051</v>
      </c>
      <c r="B143">
        <f>AfterTutoring!C144-InitialScores!C146</f>
        <v>3.5499999999999972</v>
      </c>
      <c r="C143">
        <f>AfterTutoring!D144-InitialScores!D146</f>
        <v>12.600000000000009</v>
      </c>
      <c r="D143">
        <f>AfterTutoring!E144-InitialScores!E146</f>
        <v>8.2199999999999989</v>
      </c>
      <c r="E143">
        <f>AfterTutoring!F144-InitialScores!F146</f>
        <v>0.85999999999999943</v>
      </c>
      <c r="F143">
        <f>AfterTutoring!G144-InitialScores!G146</f>
        <v>6.1599999999999966</v>
      </c>
      <c r="G143">
        <f>AfterTutoring!H144-InitialScores!H146</f>
        <v>1.7900000000000063</v>
      </c>
      <c r="H143">
        <f>AfterTutoring!I144-InitialScores!I146</f>
        <v>4.7199999999999989</v>
      </c>
      <c r="I143">
        <f>AfterTutoring!J144-InitialScores!J146</f>
        <v>6.7000000000000028</v>
      </c>
      <c r="J143">
        <f>AfterTutoring!K144-InitialScores!K146</f>
        <v>-3.7099999999999937</v>
      </c>
      <c r="K143">
        <f>AfterTutoring!L144-InitialScores!L146</f>
        <v>7.3999999999999915</v>
      </c>
      <c r="L143">
        <f>AfterTutoring!M144-InitialScores!M146</f>
        <v>-0.72000000000000597</v>
      </c>
      <c r="M143">
        <f>AfterTutoring!N144-InitialScores!N146</f>
        <v>9.5799999999999983</v>
      </c>
      <c r="N143">
        <f>AfterTutoring!O144-InitialScores!O146</f>
        <v>2.1099999999999994</v>
      </c>
      <c r="O143">
        <f>AfterTutoring!P144-InitialScores!P146</f>
        <v>6.2700000000000031</v>
      </c>
      <c r="P143">
        <f>AfterTutoring!Q144-InitialScores!Q146</f>
        <v>4.2199999999999989</v>
      </c>
      <c r="Q143">
        <f>AfterTutoring!R144-InitialScores!R146</f>
        <v>-4.8500000000000085</v>
      </c>
      <c r="R143">
        <f>AfterTutoring!S144-InitialScores!S146</f>
        <v>-4.0599999999999881</v>
      </c>
      <c r="S143">
        <f>AfterTutoring!T144-InitialScores!T146</f>
        <v>-8.1000000000000014</v>
      </c>
      <c r="T143">
        <f>AfterTutoring!U144-InitialScores!U146</f>
        <v>0.20000000000000284</v>
      </c>
      <c r="U143">
        <f>AfterTutoring!V144-InitialScores!V146</f>
        <v>11.239999999999995</v>
      </c>
      <c r="V143">
        <f>AfterTutoring!W144-InitialScores!W146</f>
        <v>5.2599999999999909</v>
      </c>
      <c r="W143">
        <f>AfterTutoring!X144-InitialScores!X146</f>
        <v>-4.2700000000000031</v>
      </c>
    </row>
    <row r="144" spans="1:23" x14ac:dyDescent="0.25">
      <c r="A144">
        <f>AfterTutoring!B145-InitialScores!B147</f>
        <v>-3.4600000000000009</v>
      </c>
      <c r="B144">
        <f>AfterTutoring!C145-InitialScores!C147</f>
        <v>11.22999999999999</v>
      </c>
      <c r="C144">
        <f>AfterTutoring!D145-InitialScores!D147</f>
        <v>10.969999999999999</v>
      </c>
      <c r="D144">
        <f>AfterTutoring!E145-InitialScores!E147</f>
        <v>11.460000000000008</v>
      </c>
      <c r="E144">
        <f>AfterTutoring!F145-InitialScores!F147</f>
        <v>1.269999999999996</v>
      </c>
      <c r="F144">
        <f>AfterTutoring!G145-InitialScores!G147</f>
        <v>7.7800000000000011</v>
      </c>
      <c r="G144">
        <f>AfterTutoring!H145-InitialScores!H147</f>
        <v>-1.2600000000000051</v>
      </c>
      <c r="H144">
        <f>AfterTutoring!I145-InitialScores!I147</f>
        <v>-8.2199999999999989</v>
      </c>
      <c r="I144">
        <f>AfterTutoring!J145-InitialScores!J147</f>
        <v>8.7800000000000011</v>
      </c>
      <c r="J144">
        <f>AfterTutoring!K145-InitialScores!K147</f>
        <v>2.3900000000000006</v>
      </c>
      <c r="K144">
        <f>AfterTutoring!L145-InitialScores!L147</f>
        <v>11.829999999999998</v>
      </c>
      <c r="L144">
        <f>AfterTutoring!M145-InitialScores!M147</f>
        <v>-1.6000000000000085</v>
      </c>
      <c r="M144">
        <f>AfterTutoring!N145-InitialScores!N147</f>
        <v>7.0700000000000074</v>
      </c>
      <c r="N144">
        <f>AfterTutoring!O145-InitialScores!O147</f>
        <v>-1.480000000000004</v>
      </c>
      <c r="O144">
        <f>AfterTutoring!P145-InitialScores!P147</f>
        <v>10.14</v>
      </c>
      <c r="P144">
        <f>AfterTutoring!Q145-InitialScores!Q147</f>
        <v>8.8299999999999983</v>
      </c>
      <c r="Q144">
        <f>AfterTutoring!R145-InitialScores!R147</f>
        <v>-3.7000000000000028</v>
      </c>
      <c r="R144">
        <f>AfterTutoring!S145-InitialScores!S147</f>
        <v>-4.4099999999999966</v>
      </c>
      <c r="S144">
        <f>AfterTutoring!T145-InitialScores!T147</f>
        <v>6.0200000000000102</v>
      </c>
      <c r="T144">
        <f>AfterTutoring!U145-InitialScores!U147</f>
        <v>1.2999999999999972</v>
      </c>
      <c r="U144">
        <f>AfterTutoring!V145-InitialScores!V147</f>
        <v>5.0599999999999952</v>
      </c>
      <c r="V144">
        <f>AfterTutoring!W145-InitialScores!W147</f>
        <v>5.5900000000000034</v>
      </c>
      <c r="W144">
        <f>AfterTutoring!X145-InitialScores!X147</f>
        <v>-3.5200000000000102</v>
      </c>
    </row>
    <row r="145" spans="1:23" x14ac:dyDescent="0.25">
      <c r="A145">
        <f>AfterTutoring!B146-InitialScores!B148</f>
        <v>-0.76999999999999602</v>
      </c>
      <c r="B145">
        <f>AfterTutoring!C146-InitialScores!C148</f>
        <v>17.349999999999994</v>
      </c>
      <c r="C145">
        <f>AfterTutoring!D146-InitialScores!D148</f>
        <v>8.3299999999999983</v>
      </c>
      <c r="D145">
        <f>AfterTutoring!E146-InitialScores!E148</f>
        <v>12.150000000000006</v>
      </c>
      <c r="E145">
        <f>AfterTutoring!F146-InitialScores!F148</f>
        <v>10.75</v>
      </c>
      <c r="F145">
        <f>AfterTutoring!G146-InitialScores!G148</f>
        <v>5.1700000000000017</v>
      </c>
      <c r="G145">
        <f>AfterTutoring!H146-InitialScores!H148</f>
        <v>-10.289999999999992</v>
      </c>
      <c r="H145">
        <f>AfterTutoring!I146-InitialScores!I148</f>
        <v>-7.980000000000004</v>
      </c>
      <c r="I145">
        <f>AfterTutoring!J146-InitialScores!J148</f>
        <v>10.179999999999993</v>
      </c>
      <c r="J145">
        <f>AfterTutoring!K146-InitialScores!K148</f>
        <v>-2.0499999999999972</v>
      </c>
      <c r="K145">
        <f>AfterTutoring!L146-InitialScores!L148</f>
        <v>9.1899999999999977</v>
      </c>
      <c r="L145">
        <f>AfterTutoring!M146-InitialScores!M148</f>
        <v>-2.9799999999999969</v>
      </c>
      <c r="M145">
        <f>AfterTutoring!N146-InitialScores!N148</f>
        <v>10.099999999999994</v>
      </c>
      <c r="N145">
        <f>AfterTutoring!O146-InitialScores!O148</f>
        <v>-4.9999999999997158E-2</v>
      </c>
      <c r="O145">
        <f>AfterTutoring!P146-InitialScores!P148</f>
        <v>-0.84000000000000341</v>
      </c>
      <c r="P145">
        <f>AfterTutoring!Q146-InitialScores!Q148</f>
        <v>0.82000000000000739</v>
      </c>
      <c r="Q145">
        <f>AfterTutoring!R146-InitialScores!R148</f>
        <v>-4.0799999999999983</v>
      </c>
      <c r="R145">
        <f>AfterTutoring!S146-InitialScores!S148</f>
        <v>-3.6799999999999926</v>
      </c>
      <c r="S145">
        <f>AfterTutoring!T146-InitialScores!T148</f>
        <v>-10.400000000000006</v>
      </c>
      <c r="T145">
        <f>AfterTutoring!U146-InitialScores!U148</f>
        <v>7.9999999999998295E-2</v>
      </c>
      <c r="U145">
        <f>AfterTutoring!V146-InitialScores!V148</f>
        <v>6.2000000000000028</v>
      </c>
      <c r="V145">
        <f>AfterTutoring!W146-InitialScores!W148</f>
        <v>0</v>
      </c>
      <c r="W145">
        <f>AfterTutoring!X146-InitialScores!X148</f>
        <v>-2.9599999999999937</v>
      </c>
    </row>
    <row r="146" spans="1:23" x14ac:dyDescent="0.25">
      <c r="A146">
        <f>AfterTutoring!B147-InitialScores!B149</f>
        <v>0.45000000000000284</v>
      </c>
      <c r="B146">
        <f>AfterTutoring!C147-InitialScores!C149</f>
        <v>14.149999999999991</v>
      </c>
      <c r="C146">
        <f>AfterTutoring!D147-InitialScores!D149</f>
        <v>14.89</v>
      </c>
      <c r="D146">
        <f>AfterTutoring!E147-InitialScores!E149</f>
        <v>14.260000000000005</v>
      </c>
      <c r="E146">
        <f>AfterTutoring!F147-InitialScores!F149</f>
        <v>2.240000000000002</v>
      </c>
      <c r="F146">
        <f>AfterTutoring!G147-InitialScores!G149</f>
        <v>5.3399999999999892</v>
      </c>
      <c r="G146">
        <f>AfterTutoring!H147-InitialScores!H149</f>
        <v>-4.710000000000008</v>
      </c>
      <c r="H146">
        <f>AfterTutoring!I147-InitialScores!I149</f>
        <v>-7.25</v>
      </c>
      <c r="I146">
        <f>AfterTutoring!J147-InitialScores!J149</f>
        <v>8.5300000000000011</v>
      </c>
      <c r="J146">
        <f>AfterTutoring!K147-InitialScores!K149</f>
        <v>-1.7900000000000063</v>
      </c>
      <c r="K146">
        <f>AfterTutoring!L147-InitialScores!L149</f>
        <v>4.2700000000000031</v>
      </c>
      <c r="L146">
        <f>AfterTutoring!M147-InitialScores!M149</f>
        <v>-3.1399999999999935</v>
      </c>
      <c r="M146">
        <f>AfterTutoring!N147-InitialScores!N149</f>
        <v>6.5699999999999932</v>
      </c>
      <c r="N146">
        <f>AfterTutoring!O147-InitialScores!O149</f>
        <v>0.50999999999999801</v>
      </c>
      <c r="O146">
        <f>AfterTutoring!P147-InitialScores!P149</f>
        <v>-0.66000000000000369</v>
      </c>
      <c r="P146">
        <f>AfterTutoring!Q147-InitialScores!Q149</f>
        <v>3.5100000000000051</v>
      </c>
      <c r="Q146">
        <f>AfterTutoring!R147-InitialScores!R149</f>
        <v>-4.5600000000000023</v>
      </c>
      <c r="R146">
        <f>AfterTutoring!S147-InitialScores!S149</f>
        <v>-3.8599999999999994</v>
      </c>
      <c r="S146">
        <f>AfterTutoring!T147-InitialScores!T149</f>
        <v>0.36999999999999034</v>
      </c>
      <c r="T146">
        <f>AfterTutoring!U147-InitialScores!U149</f>
        <v>2.7999999999999972</v>
      </c>
      <c r="U146">
        <f>AfterTutoring!V147-InitialScores!V149</f>
        <v>12.569999999999993</v>
      </c>
      <c r="V146">
        <f>AfterTutoring!W147-InitialScores!W149</f>
        <v>5.5900000000000034</v>
      </c>
      <c r="W146">
        <f>AfterTutoring!X147-InitialScores!X149</f>
        <v>-4.3399999999999963</v>
      </c>
    </row>
    <row r="147" spans="1:23" x14ac:dyDescent="0.25">
      <c r="A147">
        <f>AfterTutoring!B148-InitialScores!B150</f>
        <v>-0.89999999999999858</v>
      </c>
      <c r="B147">
        <f>AfterTutoring!C148-InitialScores!C150</f>
        <v>14.980000000000004</v>
      </c>
      <c r="C147">
        <f>AfterTutoring!D148-InitialScores!D150</f>
        <v>18.070000000000007</v>
      </c>
      <c r="D147">
        <f>AfterTutoring!E148-InitialScores!E150</f>
        <v>12.370000000000005</v>
      </c>
      <c r="E147">
        <f>AfterTutoring!F148-InitialScores!F150</f>
        <v>7.9299999999999926</v>
      </c>
      <c r="F147">
        <f>AfterTutoring!G148-InitialScores!G150</f>
        <v>8.18</v>
      </c>
      <c r="G147">
        <f>AfterTutoring!H148-InitialScores!H150</f>
        <v>-4.7800000000000011</v>
      </c>
      <c r="H147">
        <f>AfterTutoring!I148-InitialScores!I150</f>
        <v>-1.4399999999999977</v>
      </c>
      <c r="I147">
        <f>AfterTutoring!J148-InitialScores!J150</f>
        <v>7.1099999999999994</v>
      </c>
      <c r="J147">
        <f>AfterTutoring!K148-InitialScores!K150</f>
        <v>0.55000000000001137</v>
      </c>
      <c r="K147">
        <f>AfterTutoring!L148-InitialScores!L150</f>
        <v>2.960000000000008</v>
      </c>
      <c r="L147">
        <f>AfterTutoring!M148-InitialScores!M150</f>
        <v>-3.5200000000000031</v>
      </c>
      <c r="M147">
        <f>AfterTutoring!N148-InitialScores!N150</f>
        <v>8.9699999999999989</v>
      </c>
      <c r="N147">
        <f>AfterTutoring!O148-InitialScores!O150</f>
        <v>-0.82999999999999829</v>
      </c>
      <c r="O147">
        <f>AfterTutoring!P148-InitialScores!P150</f>
        <v>1.9899999999999949</v>
      </c>
      <c r="P147">
        <f>AfterTutoring!Q148-InitialScores!Q150</f>
        <v>1.0500000000000114</v>
      </c>
      <c r="Q147">
        <f>AfterTutoring!R148-InitialScores!R150</f>
        <v>-4.1000000000000014</v>
      </c>
      <c r="R147">
        <f>AfterTutoring!S148-InitialScores!S150</f>
        <v>-3.7600000000000051</v>
      </c>
      <c r="S147">
        <f>AfterTutoring!T148-InitialScores!T150</f>
        <v>-5.7000000000000028</v>
      </c>
      <c r="T147">
        <f>AfterTutoring!U148-InitialScores!U150</f>
        <v>1.460000000000008</v>
      </c>
      <c r="U147">
        <f>AfterTutoring!V148-InitialScores!V150</f>
        <v>8.39</v>
      </c>
      <c r="V147">
        <f>AfterTutoring!W148-InitialScores!W150</f>
        <v>5.4700000000000131</v>
      </c>
      <c r="W147">
        <f>AfterTutoring!X148-InitialScores!X150</f>
        <v>-2.789999999999992</v>
      </c>
    </row>
    <row r="148" spans="1:23" x14ac:dyDescent="0.25">
      <c r="A148">
        <f>AfterTutoring!B149-InitialScores!B151</f>
        <v>-6.1599999999999966</v>
      </c>
      <c r="B148">
        <f>AfterTutoring!C149-InitialScores!C151</f>
        <v>15.260000000000005</v>
      </c>
      <c r="C148">
        <f>AfterTutoring!D149-InitialScores!D151</f>
        <v>10.940000000000012</v>
      </c>
      <c r="D148">
        <f>AfterTutoring!E149-InitialScores!E151</f>
        <v>10.649999999999991</v>
      </c>
      <c r="E148">
        <f>AfterTutoring!F149-InitialScores!F151</f>
        <v>-0.85999999999999943</v>
      </c>
      <c r="F148">
        <f>AfterTutoring!G149-InitialScores!G151</f>
        <v>6.7999999999999972</v>
      </c>
      <c r="G148">
        <f>AfterTutoring!H149-InitialScores!H151</f>
        <v>-0.22999999999998977</v>
      </c>
      <c r="H148">
        <f>AfterTutoring!I149-InitialScores!I151</f>
        <v>-3.8399999999999892</v>
      </c>
      <c r="I148">
        <f>AfterTutoring!J149-InitialScores!J151</f>
        <v>8.9099999999999966</v>
      </c>
      <c r="J148">
        <f>AfterTutoring!K149-InitialScores!K151</f>
        <v>-2.8999999999999986</v>
      </c>
      <c r="K148">
        <f>AfterTutoring!L149-InitialScores!L151</f>
        <v>9.5799999999999983</v>
      </c>
      <c r="L148">
        <f>AfterTutoring!M149-InitialScores!M151</f>
        <v>-3.0100000000000051</v>
      </c>
      <c r="M148">
        <f>AfterTutoring!N149-InitialScores!N151</f>
        <v>8.2000000000000028</v>
      </c>
      <c r="N148">
        <f>AfterTutoring!O149-InitialScores!O151</f>
        <v>0.26000000000000512</v>
      </c>
      <c r="O148">
        <f>AfterTutoring!P149-InitialScores!P151</f>
        <v>4.3100000000000023</v>
      </c>
      <c r="P148">
        <f>AfterTutoring!Q149-InitialScores!Q151</f>
        <v>2.75</v>
      </c>
      <c r="Q148">
        <f>AfterTutoring!R149-InitialScores!R151</f>
        <v>-4.3099999999999881</v>
      </c>
      <c r="R148">
        <f>AfterTutoring!S149-InitialScores!S151</f>
        <v>-4.0300000000000011</v>
      </c>
      <c r="S148">
        <f>AfterTutoring!T149-InitialScores!T151</f>
        <v>3.7999999999999972</v>
      </c>
      <c r="T148">
        <f>AfterTutoring!U149-InitialScores!U151</f>
        <v>4.5300000000000011</v>
      </c>
      <c r="U148">
        <f>AfterTutoring!V149-InitialScores!V151</f>
        <v>7.3299999999999983</v>
      </c>
      <c r="V148">
        <f>AfterTutoring!W149-InitialScores!W151</f>
        <v>5.5400000000000063</v>
      </c>
      <c r="W148">
        <f>AfterTutoring!X149-InitialScores!X151</f>
        <v>-2.8599999999999994</v>
      </c>
    </row>
    <row r="149" spans="1:23" x14ac:dyDescent="0.25">
      <c r="A149">
        <f>AfterTutoring!B150-InitialScores!B152</f>
        <v>-3.9599999999999937</v>
      </c>
      <c r="B149">
        <f>AfterTutoring!C150-InitialScores!C152</f>
        <v>10.509999999999991</v>
      </c>
      <c r="C149">
        <f>AfterTutoring!D150-InitialScores!D152</f>
        <v>18</v>
      </c>
      <c r="D149">
        <f>AfterTutoring!E150-InitialScores!E152</f>
        <v>0</v>
      </c>
      <c r="E149">
        <f>AfterTutoring!F150-InitialScores!F152</f>
        <v>1.4100000000000037</v>
      </c>
      <c r="F149">
        <f>AfterTutoring!G150-InitialScores!G152</f>
        <v>7.9100000000000037</v>
      </c>
      <c r="G149">
        <f>AfterTutoring!H150-InitialScores!H152</f>
        <v>0.93999999999999773</v>
      </c>
      <c r="H149">
        <f>AfterTutoring!I150-InitialScores!I152</f>
        <v>-4.0699999999999932</v>
      </c>
      <c r="I149">
        <f>AfterTutoring!J150-InitialScores!J152</f>
        <v>18.210000000000008</v>
      </c>
      <c r="J149">
        <f>AfterTutoring!K150-InitialScores!K152</f>
        <v>-1.7999999999999972</v>
      </c>
      <c r="K149">
        <f>AfterTutoring!L150-InitialScores!L152</f>
        <v>11.989999999999995</v>
      </c>
      <c r="L149">
        <f>AfterTutoring!M150-InitialScores!M152</f>
        <v>-1.2800000000000011</v>
      </c>
      <c r="M149">
        <f>AfterTutoring!N150-InitialScores!N152</f>
        <v>8.3199999999999932</v>
      </c>
      <c r="N149">
        <f>AfterTutoring!O150-InitialScores!O152</f>
        <v>-0.21999999999999886</v>
      </c>
      <c r="O149">
        <f>AfterTutoring!P150-InitialScores!P152</f>
        <v>0.29000000000000625</v>
      </c>
      <c r="P149">
        <f>AfterTutoring!Q150-InitialScores!Q152</f>
        <v>5.5100000000000051</v>
      </c>
      <c r="Q149">
        <f>AfterTutoring!R150-InitialScores!R152</f>
        <v>-4.0899999999999963</v>
      </c>
      <c r="R149">
        <f>AfterTutoring!S150-InitialScores!S152</f>
        <v>-4.2800000000000011</v>
      </c>
      <c r="S149">
        <f>AfterTutoring!T150-InitialScores!T152</f>
        <v>2.1800000000000068</v>
      </c>
      <c r="T149">
        <f>AfterTutoring!U150-InitialScores!U152</f>
        <v>2.0799999999999983</v>
      </c>
      <c r="U149">
        <f>AfterTutoring!V150-InitialScores!V152</f>
        <v>12.790000000000006</v>
      </c>
      <c r="V149">
        <f>AfterTutoring!W150-InitialScores!W152</f>
        <v>5.7199999999999989</v>
      </c>
      <c r="W149">
        <f>AfterTutoring!X150-InitialScores!X152</f>
        <v>-5.1600000000000037</v>
      </c>
    </row>
    <row r="150" spans="1:23" x14ac:dyDescent="0.25">
      <c r="A150">
        <f>AfterTutoring!B151-InitialScores!B153</f>
        <v>-3.6599999999999966</v>
      </c>
      <c r="B150">
        <f>AfterTutoring!C151-InitialScores!C153</f>
        <v>10.370000000000005</v>
      </c>
      <c r="C150">
        <f>AfterTutoring!D151-InitialScores!D153</f>
        <v>13.530000000000001</v>
      </c>
      <c r="D150">
        <f>AfterTutoring!E151-InitialScores!E153</f>
        <v>13.200000000000003</v>
      </c>
      <c r="E150">
        <f>AfterTutoring!F151-InitialScores!F153</f>
        <v>9.89</v>
      </c>
      <c r="F150">
        <f>AfterTutoring!G151-InitialScores!G153</f>
        <v>7.009999999999998</v>
      </c>
      <c r="G150">
        <f>AfterTutoring!H151-InitialScores!H153</f>
        <v>4.6300000000000097</v>
      </c>
      <c r="H150">
        <f>AfterTutoring!I151-InitialScores!I153</f>
        <v>-0.26000000000000512</v>
      </c>
      <c r="I150">
        <f>AfterTutoring!J151-InitialScores!J153</f>
        <v>9.5600000000000023</v>
      </c>
      <c r="J150">
        <f>AfterTutoring!K151-InitialScores!K153</f>
        <v>-3.3800000000000097</v>
      </c>
      <c r="K150">
        <f>AfterTutoring!L151-InitialScores!L153</f>
        <v>7.6400000000000006</v>
      </c>
      <c r="L150">
        <f>AfterTutoring!M151-InitialScores!M153</f>
        <v>-4.5899999999999963</v>
      </c>
      <c r="M150">
        <f>AfterTutoring!N151-InitialScores!N153</f>
        <v>6.6799999999999926</v>
      </c>
      <c r="N150">
        <f>AfterTutoring!O151-InitialScores!O153</f>
        <v>-1.4600000000000009</v>
      </c>
      <c r="O150">
        <f>AfterTutoring!P151-InitialScores!P153</f>
        <v>3.0799999999999983</v>
      </c>
      <c r="P150">
        <f>AfterTutoring!Q151-InitialScores!Q153</f>
        <v>3.3200000000000003</v>
      </c>
      <c r="Q150">
        <f>AfterTutoring!R151-InitialScores!R153</f>
        <v>-4.5100000000000051</v>
      </c>
      <c r="R150">
        <f>AfterTutoring!S151-InitialScores!S153</f>
        <v>-3.6700000000000017</v>
      </c>
      <c r="S150">
        <f>AfterTutoring!T151-InitialScores!T153</f>
        <v>-6.8299999999999983</v>
      </c>
      <c r="T150">
        <f>AfterTutoring!U151-InitialScores!U153</f>
        <v>2.5</v>
      </c>
      <c r="U150">
        <f>AfterTutoring!V151-InitialScores!V153</f>
        <v>13.050000000000004</v>
      </c>
      <c r="V150">
        <f>AfterTutoring!W151-InitialScores!W153</f>
        <v>5.6100000000000136</v>
      </c>
      <c r="W150">
        <f>AfterTutoring!X151-InitialScores!X153</f>
        <v>-5.1500000000000057</v>
      </c>
    </row>
    <row r="151" spans="1:23" x14ac:dyDescent="0.25">
      <c r="A151">
        <f>AfterTutoring!B152-InitialScores!B154</f>
        <v>-2.1099999999999994</v>
      </c>
      <c r="B151">
        <f>AfterTutoring!C152-InitialScores!C154</f>
        <v>16.619999999999997</v>
      </c>
      <c r="C151">
        <f>AfterTutoring!D152-InitialScores!D154</f>
        <v>13.280000000000001</v>
      </c>
      <c r="D151">
        <f>AfterTutoring!E152-InitialScores!E154</f>
        <v>12.149999999999991</v>
      </c>
      <c r="E151">
        <f>AfterTutoring!F152-InitialScores!F154</f>
        <v>2.8299999999999983</v>
      </c>
      <c r="F151">
        <f>AfterTutoring!G152-InitialScores!G154</f>
        <v>6.2999999999999972</v>
      </c>
      <c r="G151">
        <f>AfterTutoring!H152-InitialScores!H154</f>
        <v>5.6000000000000085</v>
      </c>
      <c r="H151">
        <f>AfterTutoring!I152-InitialScores!I154</f>
        <v>-5.5999999999999943</v>
      </c>
      <c r="I151">
        <f>AfterTutoring!J152-InitialScores!J154</f>
        <v>4.3599999999999994</v>
      </c>
      <c r="J151">
        <f>AfterTutoring!K152-InitialScores!K154</f>
        <v>-5.7100000000000009</v>
      </c>
      <c r="K151">
        <f>AfterTutoring!L152-InitialScores!L154</f>
        <v>10.379999999999995</v>
      </c>
      <c r="L151">
        <f>AfterTutoring!M152-InitialScores!M154</f>
        <v>-4.1400000000000006</v>
      </c>
      <c r="M151">
        <f>AfterTutoring!N152-InitialScores!N154</f>
        <v>0.46999999999999886</v>
      </c>
      <c r="N151">
        <f>AfterTutoring!O152-InitialScores!O154</f>
        <v>1.0699999999999932</v>
      </c>
      <c r="O151">
        <f>AfterTutoring!P152-InitialScores!P154</f>
        <v>-0.25</v>
      </c>
      <c r="P151">
        <f>AfterTutoring!Q152-InitialScores!Q154</f>
        <v>1.7199999999999989</v>
      </c>
      <c r="Q151">
        <f>AfterTutoring!R152-InitialScores!R154</f>
        <v>-4.0100000000000051</v>
      </c>
      <c r="R151">
        <f>AfterTutoring!S152-InitialScores!S154</f>
        <v>-3.9900000000000091</v>
      </c>
      <c r="S151">
        <f>AfterTutoring!T152-InitialScores!T154</f>
        <v>-4.1700000000000017</v>
      </c>
      <c r="T151">
        <f>AfterTutoring!U152-InitialScores!U154</f>
        <v>2.3699999999999903</v>
      </c>
      <c r="U151">
        <f>AfterTutoring!V152-InitialScores!V154</f>
        <v>9.0900000000000034</v>
      </c>
      <c r="V151">
        <f>AfterTutoring!W152-InitialScores!W154</f>
        <v>5.8499999999999943</v>
      </c>
      <c r="W151">
        <f>AfterTutoring!X152-InitialScores!X154</f>
        <v>-4.9399999999999977</v>
      </c>
    </row>
    <row r="152" spans="1:23" x14ac:dyDescent="0.25">
      <c r="A152">
        <f>AfterTutoring!B153-InitialScores!B155</f>
        <v>-1.5799999999999983</v>
      </c>
      <c r="B152">
        <f>AfterTutoring!C153-InitialScores!C155</f>
        <v>14.189999999999998</v>
      </c>
      <c r="C152">
        <f>AfterTutoring!D153-InitialScores!D155</f>
        <v>15.659999999999997</v>
      </c>
      <c r="D152">
        <f>AfterTutoring!E153-InitialScores!E155</f>
        <v>13.570000000000007</v>
      </c>
      <c r="E152">
        <f>AfterTutoring!F153-InitialScores!F155</f>
        <v>11.860000000000007</v>
      </c>
      <c r="F152">
        <f>AfterTutoring!G153-InitialScores!G155</f>
        <v>6.93</v>
      </c>
      <c r="G152">
        <f>AfterTutoring!H153-InitialScores!H155</f>
        <v>-1.3999999999999986</v>
      </c>
      <c r="H152">
        <f>AfterTutoring!I153-InitialScores!I155</f>
        <v>0</v>
      </c>
      <c r="I152">
        <f>AfterTutoring!J153-InitialScores!J155</f>
        <v>12.540000000000006</v>
      </c>
      <c r="J152">
        <f>AfterTutoring!K153-InitialScores!K155</f>
        <v>-2.4099999999999966</v>
      </c>
      <c r="K152">
        <f>AfterTutoring!L153-InitialScores!L155</f>
        <v>16.359999999999992</v>
      </c>
      <c r="L152">
        <f>AfterTutoring!M153-InitialScores!M155</f>
        <v>-2.990000000000002</v>
      </c>
      <c r="M152">
        <f>AfterTutoring!N153-InitialScores!N155</f>
        <v>9.1700000000000017</v>
      </c>
      <c r="N152">
        <f>AfterTutoring!O153-InitialScores!O155</f>
        <v>0.37999999999999545</v>
      </c>
      <c r="O152">
        <f>AfterTutoring!P153-InitialScores!P155</f>
        <v>-1.3799999999999955</v>
      </c>
      <c r="P152">
        <f>AfterTutoring!Q153-InitialScores!Q155</f>
        <v>2.4500000000000028</v>
      </c>
      <c r="Q152">
        <f>AfterTutoring!R153-InitialScores!R155</f>
        <v>-4.1999999999999957</v>
      </c>
      <c r="R152">
        <f>AfterTutoring!S153-InitialScores!S155</f>
        <v>-4.210000000000008</v>
      </c>
      <c r="S152">
        <f>AfterTutoring!T153-InitialScores!T155</f>
        <v>-3.6400000000000006</v>
      </c>
      <c r="T152">
        <f>AfterTutoring!U153-InitialScores!U155</f>
        <v>2.1499999999999915</v>
      </c>
      <c r="U152">
        <f>AfterTutoring!V153-InitialScores!V155</f>
        <v>6.710000000000008</v>
      </c>
      <c r="V152">
        <f>AfterTutoring!W153-InitialScores!W155</f>
        <v>5.68</v>
      </c>
      <c r="W152">
        <f>AfterTutoring!X153-InitialScores!X155</f>
        <v>-1.6300000000000097</v>
      </c>
    </row>
    <row r="153" spans="1:23" x14ac:dyDescent="0.25">
      <c r="A153">
        <f>AfterTutoring!B154-InitialScores!B156</f>
        <v>-6.730000000000004</v>
      </c>
      <c r="B153">
        <f>AfterTutoring!C154-InitialScores!C156</f>
        <v>13.700000000000003</v>
      </c>
      <c r="C153">
        <f>AfterTutoring!D154-InitialScores!D156</f>
        <v>18.620000000000005</v>
      </c>
      <c r="D153">
        <f>AfterTutoring!E154-InitialScores!E156</f>
        <v>10.980000000000004</v>
      </c>
      <c r="E153">
        <f>AfterTutoring!F154-InitialScores!F156</f>
        <v>4.1200000000000045</v>
      </c>
      <c r="F153">
        <f>AfterTutoring!G154-InitialScores!G156</f>
        <v>5.779999999999994</v>
      </c>
      <c r="G153">
        <f>AfterTutoring!H154-InitialScores!H156</f>
        <v>-1.0900000000000034</v>
      </c>
      <c r="H153">
        <f>AfterTutoring!I154-InitialScores!I156</f>
        <v>2.4099999999999966</v>
      </c>
      <c r="I153">
        <f>AfterTutoring!J154-InitialScores!J156</f>
        <v>11.14</v>
      </c>
      <c r="J153">
        <f>AfterTutoring!K154-InitialScores!K156</f>
        <v>-4.1999999999999886</v>
      </c>
      <c r="K153">
        <f>AfterTutoring!L154-InitialScores!L156</f>
        <v>7.2199999999999989</v>
      </c>
      <c r="L153">
        <f>AfterTutoring!M154-InitialScores!M156</f>
        <v>-2.730000000000004</v>
      </c>
      <c r="M153">
        <f>AfterTutoring!N154-InitialScores!N156</f>
        <v>9.1700000000000017</v>
      </c>
      <c r="N153">
        <f>AfterTutoring!O154-InitialScores!O156</f>
        <v>1.7199999999999989</v>
      </c>
      <c r="O153">
        <f>AfterTutoring!P154-InitialScores!P156</f>
        <v>6.1099999999999994</v>
      </c>
      <c r="P153">
        <f>AfterTutoring!Q154-InitialScores!Q156</f>
        <v>4.32</v>
      </c>
      <c r="Q153">
        <f>AfterTutoring!R154-InitialScores!R156</f>
        <v>-4.519999999999996</v>
      </c>
      <c r="R153">
        <f>AfterTutoring!S154-InitialScores!S156</f>
        <v>-3.4500000000000028</v>
      </c>
      <c r="S153">
        <f>AfterTutoring!T154-InitialScores!T156</f>
        <v>-3.9000000000000057</v>
      </c>
      <c r="T153">
        <f>AfterTutoring!U154-InitialScores!U156</f>
        <v>-0.17999999999999261</v>
      </c>
      <c r="U153">
        <f>AfterTutoring!V154-InitialScores!V156</f>
        <v>1.2800000000000011</v>
      </c>
      <c r="V153">
        <f>AfterTutoring!W154-InitialScores!W156</f>
        <v>5.4200000000000017</v>
      </c>
      <c r="W153">
        <f>AfterTutoring!X154-InitialScores!X156</f>
        <v>-3.9500000000000028</v>
      </c>
    </row>
    <row r="154" spans="1:23" x14ac:dyDescent="0.25">
      <c r="A154">
        <f>AfterTutoring!B155-InitialScores!B157</f>
        <v>-3.3299999999999983</v>
      </c>
      <c r="B154">
        <f>AfterTutoring!C155-InitialScores!C157</f>
        <v>13.629999999999995</v>
      </c>
      <c r="C154">
        <f>AfterTutoring!D155-InitialScores!D157</f>
        <v>14.340000000000003</v>
      </c>
      <c r="D154">
        <f>AfterTutoring!E155-InitialScores!E157</f>
        <v>13.36</v>
      </c>
      <c r="E154">
        <f>AfterTutoring!F155-InitialScores!F157</f>
        <v>8.4099999999999966</v>
      </c>
      <c r="F154">
        <f>AfterTutoring!G155-InitialScores!G157</f>
        <v>5.3799999999999955</v>
      </c>
      <c r="G154">
        <f>AfterTutoring!H155-InitialScores!H157</f>
        <v>2.6300000000000097</v>
      </c>
      <c r="H154">
        <f>AfterTutoring!I155-InitialScores!I157</f>
        <v>-1.5600000000000023</v>
      </c>
      <c r="I154">
        <f>AfterTutoring!J155-InitialScores!J157</f>
        <v>9.519999999999996</v>
      </c>
      <c r="J154">
        <f>AfterTutoring!K155-InitialScores!K157</f>
        <v>-1.7700000000000031</v>
      </c>
      <c r="K154">
        <f>AfterTutoring!L155-InitialScores!L157</f>
        <v>10.519999999999996</v>
      </c>
      <c r="L154">
        <f>AfterTutoring!M155-InitialScores!M157</f>
        <v>-0.34999999999999432</v>
      </c>
      <c r="M154">
        <f>AfterTutoring!N155-InitialScores!N157</f>
        <v>8.1800000000000068</v>
      </c>
      <c r="N154">
        <f>AfterTutoring!O155-InitialScores!O157</f>
        <v>0.54999999999999716</v>
      </c>
      <c r="O154">
        <f>AfterTutoring!P155-InitialScores!P157</f>
        <v>3.3799999999999955</v>
      </c>
      <c r="P154">
        <f>AfterTutoring!Q155-InitialScores!Q157</f>
        <v>2.5100000000000051</v>
      </c>
      <c r="Q154">
        <f>AfterTutoring!R155-InitialScores!R157</f>
        <v>-5.019999999999996</v>
      </c>
      <c r="R154">
        <f>AfterTutoring!S155-InitialScores!S157</f>
        <v>-3.9099999999999966</v>
      </c>
      <c r="S154">
        <f>AfterTutoring!T155-InitialScores!T157</f>
        <v>4.0399999999999991</v>
      </c>
      <c r="T154">
        <f>AfterTutoring!U155-InitialScores!U157</f>
        <v>3.0000000000001137E-2</v>
      </c>
      <c r="U154">
        <f>AfterTutoring!V155-InitialScores!V157</f>
        <v>15.040000000000006</v>
      </c>
      <c r="V154">
        <f>AfterTutoring!W155-InitialScores!W157</f>
        <v>5.6099999999999994</v>
      </c>
      <c r="W154">
        <f>AfterTutoring!X155-InitialScores!X157</f>
        <v>-4.1300000000000026</v>
      </c>
    </row>
    <row r="155" spans="1:23" x14ac:dyDescent="0.25">
      <c r="A155">
        <f>AfterTutoring!B156-InitialScores!B158</f>
        <v>-3.0399999999999991</v>
      </c>
      <c r="B155">
        <f>AfterTutoring!C156-InitialScores!C158</f>
        <v>13.149999999999991</v>
      </c>
      <c r="C155">
        <f>AfterTutoring!D156-InitialScores!D158</f>
        <v>7.07</v>
      </c>
      <c r="D155">
        <f>AfterTutoring!E156-InitialScores!E158</f>
        <v>7.7000000000000028</v>
      </c>
      <c r="E155">
        <f>AfterTutoring!F156-InitialScores!F158</f>
        <v>-0.28000000000000114</v>
      </c>
      <c r="F155">
        <f>AfterTutoring!G156-InitialScores!G158</f>
        <v>4.4300000000000068</v>
      </c>
      <c r="G155">
        <f>AfterTutoring!H156-InitialScores!H158</f>
        <v>1.1099999999999994</v>
      </c>
      <c r="H155">
        <f>AfterTutoring!I156-InitialScores!I158</f>
        <v>1.8200000000000003</v>
      </c>
      <c r="I155">
        <f>AfterTutoring!J156-InitialScores!J158</f>
        <v>12.010000000000005</v>
      </c>
      <c r="J155">
        <f>AfterTutoring!K156-InitialScores!K158</f>
        <v>-5.8299999999999983</v>
      </c>
      <c r="K155">
        <f>AfterTutoring!L156-InitialScores!L158</f>
        <v>-0.76000000000000512</v>
      </c>
      <c r="L155">
        <f>AfterTutoring!M156-InitialScores!M158</f>
        <v>0.60999999999999943</v>
      </c>
      <c r="M155">
        <f>AfterTutoring!N156-InitialScores!N158</f>
        <v>6.9099999999999966</v>
      </c>
      <c r="N155">
        <f>AfterTutoring!O156-InitialScores!O158</f>
        <v>0.93000000000000682</v>
      </c>
      <c r="O155">
        <f>AfterTutoring!P156-InitialScores!P158</f>
        <v>-0.26000000000000512</v>
      </c>
      <c r="P155">
        <f>AfterTutoring!Q156-InitialScores!Q158</f>
        <v>5.4500000000000028</v>
      </c>
      <c r="Q155">
        <f>AfterTutoring!R156-InitialScores!R158</f>
        <v>-4.1799999999999926</v>
      </c>
      <c r="R155">
        <f>AfterTutoring!S156-InitialScores!S158</f>
        <v>-3.9100000000000108</v>
      </c>
      <c r="S155">
        <f>AfterTutoring!T156-InitialScores!T158</f>
        <v>-4.0000000000006253E-2</v>
      </c>
      <c r="T155">
        <f>AfterTutoring!U156-InitialScores!U158</f>
        <v>2.1800000000000068</v>
      </c>
      <c r="U155">
        <f>AfterTutoring!V156-InitialScores!V158</f>
        <v>0</v>
      </c>
      <c r="V155">
        <f>AfterTutoring!W156-InitialScores!W158</f>
        <v>5.5499999999999972</v>
      </c>
      <c r="W155">
        <f>AfterTutoring!X156-InitialScores!X158</f>
        <v>-3.6200000000000045</v>
      </c>
    </row>
    <row r="156" spans="1:23" x14ac:dyDescent="0.25">
      <c r="A156">
        <f>AfterTutoring!B157-InitialScores!B159</f>
        <v>-2.259999999999998</v>
      </c>
      <c r="B156">
        <f>AfterTutoring!C157-InitialScores!C159</f>
        <v>12.14</v>
      </c>
      <c r="C156">
        <f>AfterTutoring!D157-InitialScores!D159</f>
        <v>17.090000000000003</v>
      </c>
      <c r="D156">
        <f>AfterTutoring!E157-InitialScores!E159</f>
        <v>14.07</v>
      </c>
      <c r="E156">
        <f>AfterTutoring!F157-InitialScores!F159</f>
        <v>-1.5200000000000031</v>
      </c>
      <c r="F156">
        <f>AfterTutoring!G157-InitialScores!G159</f>
        <v>7.3100000000000023</v>
      </c>
      <c r="G156">
        <f>AfterTutoring!H157-InitialScores!H159</f>
        <v>1</v>
      </c>
      <c r="H156">
        <f>AfterTutoring!I157-InitialScores!I159</f>
        <v>-6.1199999999999974</v>
      </c>
      <c r="I156">
        <f>AfterTutoring!J157-InitialScores!J159</f>
        <v>6.6099999999999994</v>
      </c>
      <c r="J156">
        <f>AfterTutoring!K157-InitialScores!K159</f>
        <v>-1.5300000000000011</v>
      </c>
      <c r="K156">
        <f>AfterTutoring!L157-InitialScores!L159</f>
        <v>6.6800000000000068</v>
      </c>
      <c r="L156">
        <f>AfterTutoring!M157-InitialScores!M159</f>
        <v>0.14000000000000057</v>
      </c>
      <c r="M156">
        <f>AfterTutoring!N157-InitialScores!N159</f>
        <v>4.5100000000000051</v>
      </c>
      <c r="N156">
        <f>AfterTutoring!O157-InitialScores!O159</f>
        <v>1.259999999999998</v>
      </c>
      <c r="O156">
        <f>AfterTutoring!P157-InitialScores!P159</f>
        <v>7.6099999999999994</v>
      </c>
      <c r="P156">
        <f>AfterTutoring!Q157-InitialScores!Q159</f>
        <v>3.3700000000000045</v>
      </c>
      <c r="Q156">
        <f>AfterTutoring!R157-InitialScores!R159</f>
        <v>-4.240000000000002</v>
      </c>
      <c r="R156">
        <f>AfterTutoring!S157-InitialScores!S159</f>
        <v>-4.009999999999998</v>
      </c>
      <c r="S156">
        <f>AfterTutoring!T157-InitialScores!T159</f>
        <v>-3.9200000000000017</v>
      </c>
      <c r="T156">
        <f>AfterTutoring!U157-InitialScores!U159</f>
        <v>1.8699999999999903</v>
      </c>
      <c r="U156">
        <f>AfterTutoring!V157-InitialScores!V159</f>
        <v>5.1299999999999955</v>
      </c>
      <c r="V156">
        <f>AfterTutoring!W157-InitialScores!W159</f>
        <v>5.5600000000000023</v>
      </c>
      <c r="W156">
        <f>AfterTutoring!X157-InitialScores!X159</f>
        <v>-7.3799999999999955</v>
      </c>
    </row>
    <row r="157" spans="1:23" x14ac:dyDescent="0.25">
      <c r="A157">
        <f>AfterTutoring!B158-InitialScores!B160</f>
        <v>-6.5699999999999932</v>
      </c>
      <c r="B157">
        <f>AfterTutoring!C158-InitialScores!C160</f>
        <v>15.36</v>
      </c>
      <c r="C157">
        <f>AfterTutoring!D158-InitialScores!D160</f>
        <v>14.89</v>
      </c>
      <c r="D157">
        <f>AfterTutoring!E158-InitialScores!E160</f>
        <v>12.420000000000002</v>
      </c>
      <c r="E157">
        <f>AfterTutoring!F158-InitialScores!F160</f>
        <v>-2.9500000000000028</v>
      </c>
      <c r="F157">
        <f>AfterTutoring!G158-InitialScores!G160</f>
        <v>8.5799999999999983</v>
      </c>
      <c r="G157">
        <f>AfterTutoring!H158-InitialScores!H160</f>
        <v>-0.76000000000000512</v>
      </c>
      <c r="H157">
        <f>AfterTutoring!I158-InitialScores!I160</f>
        <v>-6</v>
      </c>
      <c r="I157">
        <f>AfterTutoring!J158-InitialScores!J160</f>
        <v>15.569999999999993</v>
      </c>
      <c r="J157">
        <f>AfterTutoring!K158-InitialScores!K160</f>
        <v>-1.5500000000000043</v>
      </c>
      <c r="K157">
        <f>AfterTutoring!L158-InitialScores!L160</f>
        <v>10.459999999999994</v>
      </c>
      <c r="L157">
        <f>AfterTutoring!M158-InitialScores!M160</f>
        <v>-2.2100000000000009</v>
      </c>
      <c r="M157">
        <f>AfterTutoring!N158-InitialScores!N160</f>
        <v>6.0699999999999932</v>
      </c>
      <c r="N157">
        <f>AfterTutoring!O158-InitialScores!O160</f>
        <v>0.93999999999999773</v>
      </c>
      <c r="O157">
        <f>AfterTutoring!P158-InitialScores!P160</f>
        <v>0.15999999999999659</v>
      </c>
      <c r="P157">
        <f>AfterTutoring!Q158-InitialScores!Q160</f>
        <v>5.3499999999999943</v>
      </c>
      <c r="Q157">
        <f>AfterTutoring!R158-InitialScores!R160</f>
        <v>-4.480000000000004</v>
      </c>
      <c r="R157">
        <f>AfterTutoring!S158-InitialScores!S160</f>
        <v>-3.4300000000000068</v>
      </c>
      <c r="S157">
        <f>AfterTutoring!T158-InitialScores!T160</f>
        <v>3.8799999999999955</v>
      </c>
      <c r="T157">
        <f>AfterTutoring!U158-InitialScores!U160</f>
        <v>-0.20000000000000284</v>
      </c>
      <c r="U157">
        <f>AfterTutoring!V158-InitialScores!V160</f>
        <v>2.4599999999999937</v>
      </c>
      <c r="V157">
        <f>AfterTutoring!W158-InitialScores!W160</f>
        <v>5.4599999999999937</v>
      </c>
      <c r="W157">
        <f>AfterTutoring!X158-InitialScores!X160</f>
        <v>-4.7600000000000051</v>
      </c>
    </row>
    <row r="158" spans="1:23" x14ac:dyDescent="0.25">
      <c r="A158">
        <f>AfterTutoring!B159-InitialScores!B161</f>
        <v>-2.4200000000000017</v>
      </c>
      <c r="B158">
        <f>AfterTutoring!C159-InitialScores!C161</f>
        <v>14.459999999999994</v>
      </c>
      <c r="C158">
        <f>AfterTutoring!D159-InitialScores!D161</f>
        <v>10.64</v>
      </c>
      <c r="D158">
        <f>AfterTutoring!E159-InitialScores!E161</f>
        <v>15.040000000000006</v>
      </c>
      <c r="E158">
        <f>AfterTutoring!F159-InitialScores!F161</f>
        <v>4.4500000000000028</v>
      </c>
      <c r="F158">
        <f>AfterTutoring!G159-InitialScores!G161</f>
        <v>6.7199999999999989</v>
      </c>
      <c r="G158">
        <f>AfterTutoring!H159-InitialScores!H161</f>
        <v>1.0400000000000063</v>
      </c>
      <c r="H158">
        <f>AfterTutoring!I159-InitialScores!I161</f>
        <v>-3.6400000000000006</v>
      </c>
      <c r="I158">
        <f>AfterTutoring!J159-InitialScores!J161</f>
        <v>10.430000000000007</v>
      </c>
      <c r="J158">
        <f>AfterTutoring!K159-InitialScores!K161</f>
        <v>-2.3600000000000065</v>
      </c>
      <c r="K158">
        <f>AfterTutoring!L159-InitialScores!L161</f>
        <v>7.75</v>
      </c>
      <c r="L158">
        <f>AfterTutoring!M159-InitialScores!M161</f>
        <v>-2.5499999999999972</v>
      </c>
      <c r="M158">
        <f>AfterTutoring!N159-InitialScores!N161</f>
        <v>9.6599999999999966</v>
      </c>
      <c r="N158">
        <f>AfterTutoring!O159-InitialScores!O161</f>
        <v>-9.9999999999980105E-3</v>
      </c>
      <c r="O158">
        <f>AfterTutoring!P159-InitialScores!P161</f>
        <v>2.3599999999999994</v>
      </c>
      <c r="P158">
        <f>AfterTutoring!Q159-InitialScores!Q161</f>
        <v>2.5699999999999932</v>
      </c>
      <c r="Q158">
        <f>AfterTutoring!R159-InitialScores!R161</f>
        <v>-4</v>
      </c>
      <c r="R158">
        <f>AfterTutoring!S159-InitialScores!S161</f>
        <v>-3.5100000000000051</v>
      </c>
      <c r="S158">
        <f>AfterTutoring!T159-InitialScores!T161</f>
        <v>-0.10000000000000853</v>
      </c>
      <c r="T158">
        <f>AfterTutoring!U159-InitialScores!U161</f>
        <v>1.730000000000004</v>
      </c>
      <c r="U158">
        <f>AfterTutoring!V159-InitialScores!V161</f>
        <v>1.9900000000000091</v>
      </c>
      <c r="V158">
        <f>AfterTutoring!W159-InitialScores!W161</f>
        <v>5.5400000000000063</v>
      </c>
      <c r="W158">
        <f>AfterTutoring!X159-InitialScores!X161</f>
        <v>-4.5599999999999952</v>
      </c>
    </row>
    <row r="159" spans="1:23" x14ac:dyDescent="0.25">
      <c r="A159">
        <f>AfterTutoring!B160-InitialScores!B162</f>
        <v>0.12000000000000455</v>
      </c>
      <c r="B159">
        <f>AfterTutoring!C160-InitialScores!C162</f>
        <v>14.570000000000007</v>
      </c>
      <c r="C159">
        <f>AfterTutoring!D160-InitialScores!D162</f>
        <v>10.180000000000007</v>
      </c>
      <c r="D159">
        <f>AfterTutoring!E160-InitialScores!E162</f>
        <v>5.1599999999999966</v>
      </c>
      <c r="E159">
        <f>AfterTutoring!F160-InitialScores!F162</f>
        <v>-5.1099999999999994</v>
      </c>
      <c r="F159">
        <f>AfterTutoring!G160-InitialScores!G162</f>
        <v>8.4799999999999898</v>
      </c>
      <c r="G159">
        <f>AfterTutoring!H160-InitialScores!H162</f>
        <v>-1.3900000000000006</v>
      </c>
      <c r="H159">
        <f>AfterTutoring!I160-InitialScores!I162</f>
        <v>-0.64000000000000057</v>
      </c>
      <c r="I159">
        <f>AfterTutoring!J160-InitialScores!J162</f>
        <v>15.720000000000013</v>
      </c>
      <c r="J159">
        <f>AfterTutoring!K160-InitialScores!K162</f>
        <v>-6.7999999999999972</v>
      </c>
      <c r="K159">
        <f>AfterTutoring!L160-InitialScores!L162</f>
        <v>11.530000000000001</v>
      </c>
      <c r="L159">
        <f>AfterTutoring!M160-InitialScores!M162</f>
        <v>-3.539999999999992</v>
      </c>
      <c r="M159">
        <f>AfterTutoring!N160-InitialScores!N162</f>
        <v>9.9500000000000028</v>
      </c>
      <c r="N159">
        <f>AfterTutoring!O160-InitialScores!O162</f>
        <v>-0.86999999999999744</v>
      </c>
      <c r="O159">
        <f>AfterTutoring!P160-InitialScores!P162</f>
        <v>3.5400000000000063</v>
      </c>
      <c r="P159">
        <f>AfterTutoring!Q160-InitialScores!Q162</f>
        <v>5.6699999999999875</v>
      </c>
      <c r="Q159">
        <f>AfterTutoring!R160-InitialScores!R162</f>
        <v>-3.8799999999999955</v>
      </c>
      <c r="R159">
        <f>AfterTutoring!S160-InitialScores!S162</f>
        <v>-3.75</v>
      </c>
      <c r="S159">
        <f>AfterTutoring!T160-InitialScores!T162</f>
        <v>-1.3800000000000026</v>
      </c>
      <c r="T159">
        <f>AfterTutoring!U160-InitialScores!U162</f>
        <v>2.9899999999999949</v>
      </c>
      <c r="U159">
        <f>AfterTutoring!V160-InitialScores!V162</f>
        <v>10.940000000000012</v>
      </c>
      <c r="V159">
        <f>AfterTutoring!W160-InitialScores!W162</f>
        <v>5.6499999999999986</v>
      </c>
      <c r="W159">
        <f>AfterTutoring!X160-InitialScores!X162</f>
        <v>-3.1600000000000037</v>
      </c>
    </row>
    <row r="160" spans="1:23" x14ac:dyDescent="0.25">
      <c r="A160">
        <f>AfterTutoring!B161-InitialScores!B163</f>
        <v>-2.7900000000000063</v>
      </c>
      <c r="B160">
        <f>AfterTutoring!C161-InitialScores!C163</f>
        <v>15.800000000000011</v>
      </c>
      <c r="C160">
        <f>AfterTutoring!D161-InitialScores!D163</f>
        <v>7.0799999999999983</v>
      </c>
      <c r="D160">
        <f>AfterTutoring!E161-InitialScores!E163</f>
        <v>14.329999999999998</v>
      </c>
      <c r="E160">
        <f>AfterTutoring!F161-InitialScores!F163</f>
        <v>4.2100000000000009</v>
      </c>
      <c r="F160">
        <f>AfterTutoring!G161-InitialScores!G163</f>
        <v>6.8299999999999983</v>
      </c>
      <c r="G160">
        <f>AfterTutoring!H161-InitialScores!H163</f>
        <v>1.5999999999999943</v>
      </c>
      <c r="H160">
        <f>AfterTutoring!I161-InitialScores!I163</f>
        <v>4.4600000000000009</v>
      </c>
      <c r="I160">
        <f>AfterTutoring!J161-InitialScores!J163</f>
        <v>8.6700000000000017</v>
      </c>
      <c r="J160">
        <f>AfterTutoring!K161-InitialScores!K163</f>
        <v>-6.0000000000002274E-2</v>
      </c>
      <c r="K160">
        <f>AfterTutoring!L161-InitialScores!L163</f>
        <v>17.179999999999993</v>
      </c>
      <c r="L160">
        <f>AfterTutoring!M161-InitialScores!M163</f>
        <v>-3.7999999999999972</v>
      </c>
      <c r="M160">
        <f>AfterTutoring!N161-InitialScores!N163</f>
        <v>6.0200000000000102</v>
      </c>
      <c r="N160">
        <f>AfterTutoring!O161-InitialScores!O163</f>
        <v>-1.460000000000008</v>
      </c>
      <c r="O160">
        <f>AfterTutoring!P161-InitialScores!P163</f>
        <v>0</v>
      </c>
      <c r="P160">
        <f>AfterTutoring!Q161-InitialScores!Q163</f>
        <v>3.8200000000000074</v>
      </c>
      <c r="Q160">
        <f>AfterTutoring!R161-InitialScores!R163</f>
        <v>-4.2500000000000071</v>
      </c>
      <c r="R160">
        <f>AfterTutoring!S161-InitialScores!S163</f>
        <v>-3.6499999999999915</v>
      </c>
      <c r="S160">
        <f>AfterTutoring!T161-InitialScores!T163</f>
        <v>-0.26999999999999602</v>
      </c>
      <c r="T160">
        <f>AfterTutoring!U161-InitialScores!U163</f>
        <v>2.5499999999999972</v>
      </c>
      <c r="U160">
        <f>AfterTutoring!V161-InitialScores!V163</f>
        <v>7.1699999999999875</v>
      </c>
      <c r="V160">
        <f>AfterTutoring!W161-InitialScores!W163</f>
        <v>5.1499999999999915</v>
      </c>
      <c r="W160">
        <f>AfterTutoring!X161-InitialScores!X163</f>
        <v>-2.8599999999999994</v>
      </c>
    </row>
    <row r="161" spans="1:23" x14ac:dyDescent="0.25">
      <c r="A161">
        <f>AfterTutoring!B162-InitialScores!B164</f>
        <v>-3.4899999999999949</v>
      </c>
      <c r="B161">
        <f>AfterTutoring!C162-InitialScores!C164</f>
        <v>0</v>
      </c>
      <c r="C161">
        <f>AfterTutoring!D162-InitialScores!D164</f>
        <v>14.75</v>
      </c>
      <c r="D161">
        <f>AfterTutoring!E162-InitialScores!E164</f>
        <v>14.950000000000003</v>
      </c>
      <c r="E161">
        <f>AfterTutoring!F162-InitialScores!F164</f>
        <v>-7.9999999999998295E-2</v>
      </c>
      <c r="F161">
        <f>AfterTutoring!G162-InitialScores!G164</f>
        <v>6.6800000000000068</v>
      </c>
      <c r="G161">
        <f>AfterTutoring!H162-InitialScores!H164</f>
        <v>-2.3000000000000114</v>
      </c>
      <c r="H161">
        <f>AfterTutoring!I162-InitialScores!I164</f>
        <v>-1.0200000000000031</v>
      </c>
      <c r="I161">
        <f>AfterTutoring!J162-InitialScores!J164</f>
        <v>11.440000000000012</v>
      </c>
      <c r="J161">
        <f>AfterTutoring!K162-InitialScores!K164</f>
        <v>-4.3299999999999983</v>
      </c>
      <c r="K161">
        <f>AfterTutoring!L162-InitialScores!L164</f>
        <v>8.1500000000000057</v>
      </c>
      <c r="L161">
        <f>AfterTutoring!M162-InitialScores!M164</f>
        <v>-2.1799999999999926</v>
      </c>
      <c r="M161">
        <f>AfterTutoring!N162-InitialScores!N164</f>
        <v>10.299999999999997</v>
      </c>
      <c r="N161">
        <f>AfterTutoring!O162-InitialScores!O164</f>
        <v>1.0100000000000051</v>
      </c>
      <c r="O161">
        <f>AfterTutoring!P162-InitialScores!P164</f>
        <v>-0.18000000000000682</v>
      </c>
      <c r="P161">
        <f>AfterTutoring!Q162-InitialScores!Q164</f>
        <v>1</v>
      </c>
      <c r="Q161">
        <f>AfterTutoring!R162-InitialScores!R164</f>
        <v>-4.7299999999999898</v>
      </c>
      <c r="R161">
        <f>AfterTutoring!S162-InitialScores!S164</f>
        <v>-3.980000000000004</v>
      </c>
      <c r="S161">
        <f>AfterTutoring!T162-InitialScores!T164</f>
        <v>-6.2999999999999972</v>
      </c>
      <c r="T161">
        <f>AfterTutoring!U162-InitialScores!U164</f>
        <v>1.7200000000000131</v>
      </c>
      <c r="U161">
        <f>AfterTutoring!V162-InitialScores!V164</f>
        <v>6.5700000000000074</v>
      </c>
      <c r="V161">
        <f>AfterTutoring!W162-InitialScores!W164</f>
        <v>5.5499999999999972</v>
      </c>
      <c r="W161">
        <f>AfterTutoring!X162-InitialScores!X164</f>
        <v>-3.269999999999996</v>
      </c>
    </row>
    <row r="162" spans="1:23" x14ac:dyDescent="0.25">
      <c r="A162">
        <f>AfterTutoring!B163-InitialScores!B165</f>
        <v>-2.6600000000000037</v>
      </c>
      <c r="B162">
        <f>AfterTutoring!C163-InitialScores!C165</f>
        <v>15.010000000000005</v>
      </c>
      <c r="C162">
        <f>AfterTutoring!D163-InitialScores!D165</f>
        <v>18.480000000000004</v>
      </c>
      <c r="D162">
        <f>AfterTutoring!E163-InitialScores!E165</f>
        <v>12.959999999999994</v>
      </c>
      <c r="E162">
        <f>AfterTutoring!F163-InitialScores!F165</f>
        <v>4.6799999999999926</v>
      </c>
      <c r="F162">
        <f>AfterTutoring!G163-InitialScores!G165</f>
        <v>6.0300000000000011</v>
      </c>
      <c r="G162">
        <f>AfterTutoring!H163-InitialScores!H165</f>
        <v>-0.89000000000000057</v>
      </c>
      <c r="H162">
        <f>AfterTutoring!I163-InitialScores!I165</f>
        <v>2.3900000000000006</v>
      </c>
      <c r="I162">
        <f>AfterTutoring!J163-InitialScores!J165</f>
        <v>12.170000000000002</v>
      </c>
      <c r="J162">
        <f>AfterTutoring!K163-InitialScores!K165</f>
        <v>-1.0900000000000034</v>
      </c>
      <c r="K162">
        <f>AfterTutoring!L163-InitialScores!L165</f>
        <v>13.480000000000004</v>
      </c>
      <c r="L162">
        <f>AfterTutoring!M163-InitialScores!M165</f>
        <v>-3.1400000000000006</v>
      </c>
      <c r="M162">
        <f>AfterTutoring!N163-InitialScores!N165</f>
        <v>6.9200000000000017</v>
      </c>
      <c r="N162">
        <f>AfterTutoring!O163-InitialScores!O165</f>
        <v>-0.96999999999999886</v>
      </c>
      <c r="O162">
        <f>AfterTutoring!P163-InitialScores!P165</f>
        <v>4.5699999999999932</v>
      </c>
      <c r="P162">
        <f>AfterTutoring!Q163-InitialScores!Q165</f>
        <v>3.4399999999999906</v>
      </c>
      <c r="Q162">
        <f>AfterTutoring!R163-InitialScores!R165</f>
        <v>-4.9099999999999966</v>
      </c>
      <c r="R162">
        <f>AfterTutoring!S163-InitialScores!S165</f>
        <v>-4.0400000000000063</v>
      </c>
      <c r="S162">
        <f>AfterTutoring!T163-InitialScores!T165</f>
        <v>-10.019999999999996</v>
      </c>
      <c r="T162">
        <f>AfterTutoring!U163-InitialScores!U165</f>
        <v>-0.26000000000000512</v>
      </c>
      <c r="U162">
        <f>AfterTutoring!V163-InitialScores!V165</f>
        <v>10.339999999999996</v>
      </c>
      <c r="V162">
        <f>AfterTutoring!W163-InitialScores!W165</f>
        <v>5.3199999999999932</v>
      </c>
      <c r="W162">
        <f>AfterTutoring!X163-InitialScores!X165</f>
        <v>-5.9099999999999966</v>
      </c>
    </row>
    <row r="163" spans="1:23" x14ac:dyDescent="0.25">
      <c r="A163">
        <f>AfterTutoring!B164-InitialScores!B166</f>
        <v>-7.2199999999999989</v>
      </c>
      <c r="B163">
        <f>AfterTutoring!C164-InitialScores!C166</f>
        <v>15.540000000000006</v>
      </c>
      <c r="C163">
        <f>AfterTutoring!D164-InitialScores!D166</f>
        <v>12.850000000000009</v>
      </c>
      <c r="D163">
        <f>AfterTutoring!E164-InitialScores!E166</f>
        <v>14.149999999999999</v>
      </c>
      <c r="E163">
        <f>AfterTutoring!F164-InitialScores!F166</f>
        <v>4.0900000000000034</v>
      </c>
      <c r="F163">
        <f>AfterTutoring!G164-InitialScores!G166</f>
        <v>7.1500000000000057</v>
      </c>
      <c r="G163">
        <f>AfterTutoring!H164-InitialScores!H166</f>
        <v>2.460000000000008</v>
      </c>
      <c r="H163">
        <f>AfterTutoring!I164-InitialScores!I166</f>
        <v>2.2999999999999972</v>
      </c>
      <c r="I163">
        <f>AfterTutoring!J164-InitialScores!J166</f>
        <v>9.730000000000004</v>
      </c>
      <c r="J163">
        <f>AfterTutoring!K164-InitialScores!K166</f>
        <v>-2.5399999999999991</v>
      </c>
      <c r="K163">
        <f>AfterTutoring!L164-InitialScores!L166</f>
        <v>11.439999999999998</v>
      </c>
      <c r="L163">
        <f>AfterTutoring!M164-InitialScores!M166</f>
        <v>-1.8100000000000023</v>
      </c>
      <c r="M163">
        <f>AfterTutoring!N164-InitialScores!N166</f>
        <v>8.2899999999999991</v>
      </c>
      <c r="N163">
        <f>AfterTutoring!O164-InitialScores!O166</f>
        <v>0.34999999999999432</v>
      </c>
      <c r="O163">
        <f>AfterTutoring!P164-InitialScores!P166</f>
        <v>4.5699999999999932</v>
      </c>
      <c r="P163">
        <f>AfterTutoring!Q164-InitialScores!Q166</f>
        <v>3.1200000000000045</v>
      </c>
      <c r="Q163">
        <f>AfterTutoring!R164-InitialScores!R166</f>
        <v>-4.4500000000000028</v>
      </c>
      <c r="R163">
        <f>AfterTutoring!S164-InitialScores!S166</f>
        <v>-4.0600000000000023</v>
      </c>
      <c r="S163">
        <f>AfterTutoring!T164-InitialScores!T166</f>
        <v>-0.61999999999999034</v>
      </c>
      <c r="T163">
        <f>AfterTutoring!U164-InitialScores!U166</f>
        <v>1.9500000000000028</v>
      </c>
      <c r="U163">
        <f>AfterTutoring!V164-InitialScores!V166</f>
        <v>7.2199999999999989</v>
      </c>
      <c r="V163">
        <f>AfterTutoring!W164-InitialScores!W166</f>
        <v>5.5400000000000063</v>
      </c>
      <c r="W163">
        <f>AfterTutoring!X164-InitialScores!X166</f>
        <v>-2.4699999999999989</v>
      </c>
    </row>
    <row r="164" spans="1:23" x14ac:dyDescent="0.25">
      <c r="A164">
        <f>AfterTutoring!B165-InitialScores!B167</f>
        <v>-3.0100000000000051</v>
      </c>
      <c r="B164">
        <f>AfterTutoring!C165-InitialScores!C167</f>
        <v>6.0799999999999983</v>
      </c>
      <c r="C164">
        <f>AfterTutoring!D165-InitialScores!D167</f>
        <v>6.8999999999999915</v>
      </c>
      <c r="D164">
        <f>AfterTutoring!E165-InitialScores!E167</f>
        <v>14.709999999999994</v>
      </c>
      <c r="E164">
        <f>AfterTutoring!F165-InitialScores!F167</f>
        <v>0.79000000000000625</v>
      </c>
      <c r="F164">
        <f>AfterTutoring!G165-InitialScores!G167</f>
        <v>7.1099999999999994</v>
      </c>
      <c r="G164">
        <f>AfterTutoring!H165-InitialScores!H167</f>
        <v>1.1899999999999977</v>
      </c>
      <c r="H164">
        <f>AfterTutoring!I165-InitialScores!I167</f>
        <v>2.4299999999999997</v>
      </c>
      <c r="I164">
        <f>AfterTutoring!J165-InitialScores!J167</f>
        <v>15.39</v>
      </c>
      <c r="J164">
        <f>AfterTutoring!K165-InitialScores!K167</f>
        <v>-3.6700000000000017</v>
      </c>
      <c r="K164">
        <f>AfterTutoring!L165-InitialScores!L167</f>
        <v>13.010000000000005</v>
      </c>
      <c r="L164">
        <f>AfterTutoring!M165-InitialScores!M167</f>
        <v>-2.230000000000004</v>
      </c>
      <c r="M164">
        <f>AfterTutoring!N165-InitialScores!N167</f>
        <v>0</v>
      </c>
      <c r="N164">
        <f>AfterTutoring!O165-InitialScores!O167</f>
        <v>2.4100000000000037</v>
      </c>
      <c r="O164">
        <f>AfterTutoring!P165-InitialScores!P167</f>
        <v>4</v>
      </c>
      <c r="P164">
        <f>AfterTutoring!Q165-InitialScores!Q167</f>
        <v>1.2700000000000102</v>
      </c>
      <c r="Q164">
        <f>AfterTutoring!R165-InitialScores!R167</f>
        <v>-3.8699999999999974</v>
      </c>
      <c r="R164">
        <f>AfterTutoring!S165-InitialScores!S167</f>
        <v>-3.9399999999999977</v>
      </c>
      <c r="S164">
        <f>AfterTutoring!T165-InitialScores!T167</f>
        <v>-4.3699999999999903</v>
      </c>
      <c r="T164">
        <f>AfterTutoring!U165-InitialScores!U167</f>
        <v>0.42000000000000171</v>
      </c>
      <c r="U164">
        <f>AfterTutoring!V165-InitialScores!V167</f>
        <v>8.6799999999999926</v>
      </c>
      <c r="V164">
        <f>AfterTutoring!W165-InitialScores!W167</f>
        <v>5.6500000000000057</v>
      </c>
      <c r="W164">
        <f>AfterTutoring!X165-InitialScores!X167</f>
        <v>-6.3999999999999915</v>
      </c>
    </row>
    <row r="165" spans="1:23" x14ac:dyDescent="0.25">
      <c r="A165">
        <f>AfterTutoring!B166-InitialScores!B168</f>
        <v>-5.9100000000000037</v>
      </c>
      <c r="B165">
        <f>AfterTutoring!C166-InitialScores!C168</f>
        <v>11.61</v>
      </c>
      <c r="C165">
        <f>AfterTutoring!D166-InitialScores!D168</f>
        <v>7.0799999999999983</v>
      </c>
      <c r="D165">
        <f>AfterTutoring!E166-InitialScores!E168</f>
        <v>12.099999999999994</v>
      </c>
      <c r="E165">
        <f>AfterTutoring!F166-InitialScores!F168</f>
        <v>6.1899999999999977</v>
      </c>
      <c r="F165">
        <f>AfterTutoring!G166-InitialScores!G168</f>
        <v>8.5500000000000043</v>
      </c>
      <c r="G165">
        <f>AfterTutoring!H166-InitialScores!H168</f>
        <v>5.6599999999999966</v>
      </c>
      <c r="H165">
        <f>AfterTutoring!I166-InitialScores!I168</f>
        <v>-1.6400000000000006</v>
      </c>
      <c r="I165">
        <f>AfterTutoring!J166-InitialScores!J168</f>
        <v>6.6599999999999966</v>
      </c>
      <c r="J165">
        <f>AfterTutoring!K166-InitialScores!K168</f>
        <v>0.48999999999999488</v>
      </c>
      <c r="K165">
        <f>AfterTutoring!L166-InitialScores!L168</f>
        <v>10.379999999999995</v>
      </c>
      <c r="L165">
        <f>AfterTutoring!M166-InitialScores!M168</f>
        <v>-2.25</v>
      </c>
      <c r="M165">
        <f>AfterTutoring!N166-InitialScores!N168</f>
        <v>8.64</v>
      </c>
      <c r="N165">
        <f>AfterTutoring!O166-InitialScores!O168</f>
        <v>0.35999999999999943</v>
      </c>
      <c r="O165">
        <f>AfterTutoring!P166-InitialScores!P168</f>
        <v>6.1900000000000119</v>
      </c>
      <c r="P165">
        <f>AfterTutoring!Q166-InitialScores!Q168</f>
        <v>7.7000000000000028</v>
      </c>
      <c r="Q165">
        <f>AfterTutoring!R166-InitialScores!R168</f>
        <v>-4.3699999999999974</v>
      </c>
      <c r="R165">
        <f>AfterTutoring!S166-InitialScores!S168</f>
        <v>-3.6400000000000006</v>
      </c>
      <c r="S165">
        <f>AfterTutoring!T166-InitialScores!T168</f>
        <v>-0.45999999999999375</v>
      </c>
      <c r="T165">
        <f>AfterTutoring!U166-InitialScores!U168</f>
        <v>-0.25</v>
      </c>
      <c r="U165">
        <f>AfterTutoring!V166-InitialScores!V168</f>
        <v>13.86</v>
      </c>
      <c r="V165">
        <f>AfterTutoring!W166-InitialScores!W168</f>
        <v>5.5900000000000034</v>
      </c>
      <c r="W165">
        <f>AfterTutoring!X166-InitialScores!X168</f>
        <v>-6.5900000000000034</v>
      </c>
    </row>
    <row r="166" spans="1:23" x14ac:dyDescent="0.25">
      <c r="A166">
        <f>AfterTutoring!B167-InitialScores!B169</f>
        <v>-5.3000000000000043</v>
      </c>
      <c r="B166">
        <f>AfterTutoring!C167-InitialScores!C169</f>
        <v>15.689999999999998</v>
      </c>
      <c r="C166">
        <f>AfterTutoring!D167-InitialScores!D169</f>
        <v>16.249999999999993</v>
      </c>
      <c r="D166">
        <f>AfterTutoring!E167-InitialScores!E169</f>
        <v>0</v>
      </c>
      <c r="E166">
        <f>AfterTutoring!F167-InitialScores!F169</f>
        <v>8.3999999999999915</v>
      </c>
      <c r="F166">
        <f>AfterTutoring!G167-InitialScores!G169</f>
        <v>7.9399999999999977</v>
      </c>
      <c r="G166">
        <f>AfterTutoring!H167-InitialScores!H169</f>
        <v>-3.9999999999992042E-2</v>
      </c>
      <c r="H166">
        <f>AfterTutoring!I167-InitialScores!I169</f>
        <v>4.0699999999999932</v>
      </c>
      <c r="I166">
        <f>AfterTutoring!J167-InitialScores!J169</f>
        <v>3.6999999999999886</v>
      </c>
      <c r="J166">
        <f>AfterTutoring!K167-InitialScores!K169</f>
        <v>-3.25</v>
      </c>
      <c r="K166">
        <f>AfterTutoring!L167-InitialScores!L169</f>
        <v>13.599999999999994</v>
      </c>
      <c r="L166">
        <f>AfterTutoring!M167-InitialScores!M169</f>
        <v>-4.9199999999999946</v>
      </c>
      <c r="M166">
        <f>AfterTutoring!N167-InitialScores!N169</f>
        <v>8.2499999999999929</v>
      </c>
      <c r="N166">
        <f>AfterTutoring!O167-InitialScores!O169</f>
        <v>2.0400000000000063</v>
      </c>
      <c r="O166">
        <f>AfterTutoring!P167-InitialScores!P169</f>
        <v>0.81000000000000227</v>
      </c>
      <c r="P166">
        <f>AfterTutoring!Q167-InitialScores!Q169</f>
        <v>-1.0300000000000011</v>
      </c>
      <c r="Q166">
        <f>AfterTutoring!R167-InitialScores!R169</f>
        <v>-5.5300000000000011</v>
      </c>
      <c r="R166">
        <f>AfterTutoring!S167-InitialScores!S169</f>
        <v>-3.980000000000004</v>
      </c>
      <c r="S166">
        <f>AfterTutoring!T167-InitialScores!T169</f>
        <v>-7.3900000000000006</v>
      </c>
      <c r="T166">
        <f>AfterTutoring!U167-InitialScores!U169</f>
        <v>2.0600000000000023</v>
      </c>
      <c r="U166">
        <f>AfterTutoring!V167-InitialScores!V169</f>
        <v>11.330000000000005</v>
      </c>
      <c r="V166">
        <f>AfterTutoring!W167-InitialScores!W169</f>
        <v>5.4699999999999989</v>
      </c>
      <c r="W166">
        <f>AfterTutoring!X167-InitialScores!X169</f>
        <v>-3.8499999999999943</v>
      </c>
    </row>
    <row r="167" spans="1:23" x14ac:dyDescent="0.25">
      <c r="A167">
        <f>AfterTutoring!B168-InitialScores!B170</f>
        <v>-4.9500000000000028</v>
      </c>
      <c r="B167">
        <f>AfterTutoring!C168-InitialScores!C170</f>
        <v>12.570000000000007</v>
      </c>
      <c r="C167">
        <f>AfterTutoring!D168-InitialScores!D170</f>
        <v>16.579999999999998</v>
      </c>
      <c r="D167">
        <f>AfterTutoring!E168-InitialScores!E170</f>
        <v>12.36</v>
      </c>
      <c r="E167">
        <f>AfterTutoring!F168-InitialScores!F170</f>
        <v>2.1000000000000085</v>
      </c>
      <c r="F167">
        <f>AfterTutoring!G168-InitialScores!G170</f>
        <v>6.1099999999999994</v>
      </c>
      <c r="G167">
        <f>AfterTutoring!H168-InitialScores!H170</f>
        <v>-2.5900000000000034</v>
      </c>
      <c r="H167">
        <f>AfterTutoring!I168-InitialScores!I170</f>
        <v>0.75999999999999091</v>
      </c>
      <c r="I167">
        <f>AfterTutoring!J168-InitialScores!J170</f>
        <v>11.25</v>
      </c>
      <c r="J167">
        <f>AfterTutoring!K168-InitialScores!K170</f>
        <v>-4.4200000000000017</v>
      </c>
      <c r="K167">
        <f>AfterTutoring!L168-InitialScores!L170</f>
        <v>10.11</v>
      </c>
      <c r="L167">
        <f>AfterTutoring!M168-InitialScores!M170</f>
        <v>-2.5600000000000023</v>
      </c>
      <c r="M167">
        <f>AfterTutoring!N168-InitialScores!N170</f>
        <v>7.0899999999999963</v>
      </c>
      <c r="N167">
        <f>AfterTutoring!O168-InitialScores!O170</f>
        <v>-9.0000000000003411E-2</v>
      </c>
      <c r="O167">
        <f>AfterTutoring!P168-InitialScores!P170</f>
        <v>4.9999999999997158E-2</v>
      </c>
      <c r="P167">
        <f>AfterTutoring!Q168-InitialScores!Q170</f>
        <v>0</v>
      </c>
      <c r="Q167">
        <f>AfterTutoring!R168-InitialScores!R170</f>
        <v>-4.3199999999999932</v>
      </c>
      <c r="R167">
        <f>AfterTutoring!S168-InitialScores!S170</f>
        <v>-4.1899999999999977</v>
      </c>
      <c r="S167">
        <f>AfterTutoring!T168-InitialScores!T170</f>
        <v>-4.9299999999999926</v>
      </c>
      <c r="T167">
        <f>AfterTutoring!U168-InitialScores!U170</f>
        <v>0.87999999999999545</v>
      </c>
      <c r="U167">
        <f>AfterTutoring!V168-InitialScores!V170</f>
        <v>6.5799999999999983</v>
      </c>
      <c r="V167">
        <f>AfterTutoring!W168-InitialScores!W170</f>
        <v>5.710000000000008</v>
      </c>
      <c r="W167">
        <f>AfterTutoring!X168-InitialScores!X170</f>
        <v>-4.2900000000000063</v>
      </c>
    </row>
    <row r="168" spans="1:23" x14ac:dyDescent="0.25">
      <c r="A168">
        <f>AfterTutoring!B169-InitialScores!B171</f>
        <v>-0.59000000000000341</v>
      </c>
      <c r="B168">
        <f>AfterTutoring!C169-InitialScores!C171</f>
        <v>4.8900000000000006</v>
      </c>
      <c r="C168">
        <f>AfterTutoring!D169-InitialScores!D171</f>
        <v>11.190000000000005</v>
      </c>
      <c r="D168">
        <f>AfterTutoring!E169-InitialScores!E171</f>
        <v>0.20000000000000284</v>
      </c>
      <c r="E168">
        <f>AfterTutoring!F169-InitialScores!F171</f>
        <v>3.2099999999999937</v>
      </c>
      <c r="F168">
        <f>AfterTutoring!G169-InitialScores!G171</f>
        <v>6.980000000000004</v>
      </c>
      <c r="G168">
        <f>AfterTutoring!H169-InitialScores!H171</f>
        <v>-0.20999999999999375</v>
      </c>
      <c r="H168">
        <f>AfterTutoring!I169-InitialScores!I171</f>
        <v>1.0500000000000114</v>
      </c>
      <c r="I168">
        <f>AfterTutoring!J169-InitialScores!J171</f>
        <v>11.269999999999996</v>
      </c>
      <c r="J168">
        <f>AfterTutoring!K169-InitialScores!K171</f>
        <v>-0.73999999999999488</v>
      </c>
      <c r="K168">
        <f>AfterTutoring!L169-InitialScores!L171</f>
        <v>9.2600000000000051</v>
      </c>
      <c r="L168">
        <f>AfterTutoring!M169-InitialScores!M171</f>
        <v>-2.7899999999999991</v>
      </c>
      <c r="M168">
        <f>AfterTutoring!N169-InitialScores!N171</f>
        <v>10.370000000000005</v>
      </c>
      <c r="N168">
        <f>AfterTutoring!O169-InitialScores!O171</f>
        <v>1.4799999999999969</v>
      </c>
      <c r="O168">
        <f>AfterTutoring!P169-InitialScores!P171</f>
        <v>-0.10999999999999943</v>
      </c>
      <c r="P168">
        <f>AfterTutoring!Q169-InitialScores!Q171</f>
        <v>5.789999999999992</v>
      </c>
      <c r="Q168">
        <f>AfterTutoring!R169-InitialScores!R171</f>
        <v>-3.7800000000000011</v>
      </c>
      <c r="R168">
        <f>AfterTutoring!S169-InitialScores!S171</f>
        <v>-3.980000000000004</v>
      </c>
      <c r="S168">
        <f>AfterTutoring!T169-InitialScores!T171</f>
        <v>-0.32000000000000739</v>
      </c>
      <c r="T168">
        <f>AfterTutoring!U169-InitialScores!U171</f>
        <v>-0.30000000000001137</v>
      </c>
      <c r="U168">
        <f>AfterTutoring!V169-InitialScores!V171</f>
        <v>0</v>
      </c>
      <c r="V168">
        <f>AfterTutoring!W169-InitialScores!W171</f>
        <v>5.6799999999999926</v>
      </c>
      <c r="W168">
        <f>AfterTutoring!X169-InitialScores!X171</f>
        <v>-3.6599999999999966</v>
      </c>
    </row>
    <row r="169" spans="1:23" x14ac:dyDescent="0.25">
      <c r="A169">
        <f>AfterTutoring!B170-InitialScores!B172</f>
        <v>-1.9899999999999949</v>
      </c>
      <c r="B169">
        <f>AfterTutoring!C170-InitialScores!C172</f>
        <v>15.439999999999998</v>
      </c>
      <c r="C169">
        <f>AfterTutoring!D170-InitialScores!D172</f>
        <v>14.210000000000008</v>
      </c>
      <c r="D169">
        <f>AfterTutoring!E170-InitialScores!E172</f>
        <v>14.5</v>
      </c>
      <c r="E169">
        <f>AfterTutoring!F170-InitialScores!F172</f>
        <v>5.68</v>
      </c>
      <c r="F169">
        <f>AfterTutoring!G170-InitialScores!G172</f>
        <v>6.5699999999999932</v>
      </c>
      <c r="G169">
        <f>AfterTutoring!H170-InitialScores!H172</f>
        <v>-7.9999999999998295E-2</v>
      </c>
      <c r="H169">
        <f>AfterTutoring!I170-InitialScores!I172</f>
        <v>4.0900000000000034</v>
      </c>
      <c r="I169">
        <f>AfterTutoring!J170-InitialScores!J172</f>
        <v>13.159999999999997</v>
      </c>
      <c r="J169">
        <f>AfterTutoring!K170-InitialScores!K172</f>
        <v>-2.5399999999999991</v>
      </c>
      <c r="K169">
        <f>AfterTutoring!L170-InitialScores!L172</f>
        <v>1.730000000000004</v>
      </c>
      <c r="L169">
        <f>AfterTutoring!M170-InitialScores!M172</f>
        <v>-2.6099999999999994</v>
      </c>
      <c r="M169">
        <f>AfterTutoring!N170-InitialScores!N172</f>
        <v>8.6599999999999966</v>
      </c>
      <c r="N169">
        <f>AfterTutoring!O170-InitialScores!O172</f>
        <v>-0.36999999999999744</v>
      </c>
      <c r="O169">
        <f>AfterTutoring!P170-InitialScores!P172</f>
        <v>5.1700000000000017</v>
      </c>
      <c r="P169">
        <f>AfterTutoring!Q170-InitialScores!Q172</f>
        <v>5.0499999999999972</v>
      </c>
      <c r="Q169">
        <f>AfterTutoring!R170-InitialScores!R172</f>
        <v>-3.9399999999999977</v>
      </c>
      <c r="R169">
        <f>AfterTutoring!S170-InitialScores!S172</f>
        <v>-3.4399999999999977</v>
      </c>
      <c r="S169">
        <f>AfterTutoring!T170-InitialScores!T172</f>
        <v>-2.5700000000000074</v>
      </c>
      <c r="T169">
        <f>AfterTutoring!U170-InitialScores!U172</f>
        <v>3.8299999999999983</v>
      </c>
      <c r="U169">
        <f>AfterTutoring!V170-InitialScores!V172</f>
        <v>-0.59999999999999432</v>
      </c>
      <c r="V169">
        <f>AfterTutoring!W170-InitialScores!W172</f>
        <v>5.480000000000004</v>
      </c>
      <c r="W169">
        <f>AfterTutoring!X170-InitialScores!X172</f>
        <v>-4.460000000000008</v>
      </c>
    </row>
    <row r="170" spans="1:23" x14ac:dyDescent="0.25">
      <c r="A170">
        <f>AfterTutoring!B171-InitialScores!B173</f>
        <v>-0.58000000000001251</v>
      </c>
      <c r="B170">
        <f>AfterTutoring!C171-InitialScores!C173</f>
        <v>0</v>
      </c>
      <c r="C170">
        <f>AfterTutoring!D171-InitialScores!D173</f>
        <v>5.6499999999999986</v>
      </c>
      <c r="D170">
        <f>AfterTutoring!E171-InitialScores!E173</f>
        <v>12.72999999999999</v>
      </c>
      <c r="E170">
        <f>AfterTutoring!F171-InitialScores!F173</f>
        <v>-3.5399999999999991</v>
      </c>
      <c r="F170">
        <f>AfterTutoring!G171-InitialScores!G173</f>
        <v>7.960000000000008</v>
      </c>
      <c r="G170">
        <f>AfterTutoring!H171-InitialScores!H173</f>
        <v>-1.019999999999996</v>
      </c>
      <c r="H170">
        <f>AfterTutoring!I171-InitialScores!I173</f>
        <v>1.8199999999999932</v>
      </c>
      <c r="I170">
        <f>AfterTutoring!J171-InitialScores!J173</f>
        <v>10.050000000000011</v>
      </c>
      <c r="J170">
        <f>AfterTutoring!K171-InitialScores!K173</f>
        <v>-2.0499999999999972</v>
      </c>
      <c r="K170">
        <f>AfterTutoring!L171-InitialScores!L173</f>
        <v>13.350000000000001</v>
      </c>
      <c r="L170">
        <f>AfterTutoring!M171-InitialScores!M173</f>
        <v>0.87999999999999545</v>
      </c>
      <c r="M170">
        <f>AfterTutoring!N171-InitialScores!N173</f>
        <v>0</v>
      </c>
      <c r="N170">
        <f>AfterTutoring!O171-InitialScores!O173</f>
        <v>-9.0000000000003411E-2</v>
      </c>
      <c r="O170">
        <f>AfterTutoring!P171-InitialScores!P173</f>
        <v>-0.49000000000000909</v>
      </c>
      <c r="P170">
        <f>AfterTutoring!Q171-InitialScores!Q173</f>
        <v>2.0499999999999972</v>
      </c>
      <c r="Q170">
        <f>AfterTutoring!R171-InitialScores!R173</f>
        <v>-4.2999999999999972</v>
      </c>
      <c r="R170">
        <f>AfterTutoring!S171-InitialScores!S173</f>
        <v>-3.1200000000000045</v>
      </c>
      <c r="S170">
        <f>AfterTutoring!T171-InitialScores!T173</f>
        <v>-2.8799999999999955</v>
      </c>
      <c r="T170">
        <f>AfterTutoring!U171-InitialScores!U173</f>
        <v>0.60000000000000853</v>
      </c>
      <c r="U170">
        <f>AfterTutoring!V171-InitialScores!V173</f>
        <v>2.4400000000000048</v>
      </c>
      <c r="V170">
        <f>AfterTutoring!W171-InitialScores!W173</f>
        <v>5.6200000000000045</v>
      </c>
      <c r="W170">
        <f>AfterTutoring!X171-InitialScores!X173</f>
        <v>-2.3799999999999955</v>
      </c>
    </row>
    <row r="171" spans="1:23" x14ac:dyDescent="0.25">
      <c r="A171">
        <f>AfterTutoring!B172-InitialScores!B174</f>
        <v>-0.81000000000000227</v>
      </c>
      <c r="B171">
        <f>AfterTutoring!C172-InitialScores!C174</f>
        <v>10.699999999999996</v>
      </c>
      <c r="C171">
        <f>AfterTutoring!D172-InitialScores!D174</f>
        <v>7.3100000000000023</v>
      </c>
      <c r="D171">
        <f>AfterTutoring!E172-InitialScores!E174</f>
        <v>10.530000000000001</v>
      </c>
      <c r="E171">
        <f>AfterTutoring!F172-InitialScores!F174</f>
        <v>8.8300000000000125</v>
      </c>
      <c r="F171">
        <f>AfterTutoring!G172-InitialScores!G174</f>
        <v>7.1700000000000017</v>
      </c>
      <c r="G171">
        <f>AfterTutoring!H172-InitialScores!H174</f>
        <v>-2.519999999999996</v>
      </c>
      <c r="H171">
        <f>AfterTutoring!I172-InitialScores!I174</f>
        <v>-2.1700000000000017</v>
      </c>
      <c r="I171">
        <f>AfterTutoring!J172-InitialScores!J174</f>
        <v>10.900000000000006</v>
      </c>
      <c r="J171">
        <f>AfterTutoring!K172-InitialScores!K174</f>
        <v>-1.5400000000000063</v>
      </c>
      <c r="K171">
        <f>AfterTutoring!L172-InitialScores!L174</f>
        <v>9.2400000000000091</v>
      </c>
      <c r="L171">
        <f>AfterTutoring!M172-InitialScores!M174</f>
        <v>-1.3100000000000023</v>
      </c>
      <c r="M171">
        <f>AfterTutoring!N172-InitialScores!N174</f>
        <v>8.019999999999996</v>
      </c>
      <c r="N171">
        <f>AfterTutoring!O172-InitialScores!O174</f>
        <v>-0.52000000000001023</v>
      </c>
      <c r="O171">
        <f>AfterTutoring!P172-InitialScores!P174</f>
        <v>2.7599999999999909</v>
      </c>
      <c r="P171">
        <f>AfterTutoring!Q172-InitialScores!Q174</f>
        <v>4.3799999999999955</v>
      </c>
      <c r="Q171">
        <f>AfterTutoring!R172-InitialScores!R174</f>
        <v>-4.1400000000000006</v>
      </c>
      <c r="R171">
        <f>AfterTutoring!S172-InitialScores!S174</f>
        <v>-4.3999999999999915</v>
      </c>
      <c r="S171">
        <f>AfterTutoring!T172-InitialScores!T174</f>
        <v>0.8399999999999892</v>
      </c>
      <c r="T171">
        <f>AfterTutoring!U172-InitialScores!U174</f>
        <v>1.0799999999999983</v>
      </c>
      <c r="U171">
        <f>AfterTutoring!V172-InitialScores!V174</f>
        <v>5.7400000000000091</v>
      </c>
      <c r="V171">
        <f>AfterTutoring!W172-InitialScores!W174</f>
        <v>5.6400000000000006</v>
      </c>
      <c r="W171">
        <f>AfterTutoring!X172-InitialScores!X174</f>
        <v>-3.4500000000000028</v>
      </c>
    </row>
    <row r="172" spans="1:23" x14ac:dyDescent="0.25">
      <c r="A172">
        <f>AfterTutoring!B173-InitialScores!B175</f>
        <v>-1.8999999999999986</v>
      </c>
      <c r="B172">
        <f>AfterTutoring!C173-InitialScores!C175</f>
        <v>15.359999999999992</v>
      </c>
      <c r="C172">
        <f>AfterTutoring!D173-InitialScores!D175</f>
        <v>17.019999999999996</v>
      </c>
      <c r="D172">
        <f>AfterTutoring!E173-InitialScores!E175</f>
        <v>12.850000000000001</v>
      </c>
      <c r="E172">
        <f>AfterTutoring!F173-InitialScores!F175</f>
        <v>1.6499999999999915</v>
      </c>
      <c r="F172">
        <f>AfterTutoring!G173-InitialScores!G175</f>
        <v>5.9500000000000028</v>
      </c>
      <c r="G172">
        <f>AfterTutoring!H173-InitialScores!H175</f>
        <v>0.91000000000000369</v>
      </c>
      <c r="H172">
        <f>AfterTutoring!I173-InitialScores!I175</f>
        <v>-4.6899999999999977</v>
      </c>
      <c r="I172">
        <f>AfterTutoring!J173-InitialScores!J175</f>
        <v>5.75</v>
      </c>
      <c r="J172">
        <f>AfterTutoring!K173-InitialScores!K175</f>
        <v>7.000000000000739E-2</v>
      </c>
      <c r="K172">
        <f>AfterTutoring!L173-InitialScores!L175</f>
        <v>6.980000000000004</v>
      </c>
      <c r="L172">
        <f>AfterTutoring!M173-InitialScores!M175</f>
        <v>-0.68999999999999773</v>
      </c>
      <c r="M172">
        <f>AfterTutoring!N173-InitialScores!N175</f>
        <v>9.1199999999999903</v>
      </c>
      <c r="N172">
        <f>AfterTutoring!O173-InitialScores!O175</f>
        <v>1.1000000000000085</v>
      </c>
      <c r="O172">
        <f>AfterTutoring!P173-InitialScores!P175</f>
        <v>2.2999999999999972</v>
      </c>
      <c r="P172">
        <f>AfterTutoring!Q173-InitialScores!Q175</f>
        <v>-2.5700000000000074</v>
      </c>
      <c r="Q172">
        <f>AfterTutoring!R173-InitialScores!R175</f>
        <v>-4.2099999999999937</v>
      </c>
      <c r="R172">
        <f>AfterTutoring!S173-InitialScores!S175</f>
        <v>-3.0499999999999972</v>
      </c>
      <c r="S172">
        <f>AfterTutoring!T173-InitialScores!T175</f>
        <v>-5.3500000000000085</v>
      </c>
      <c r="T172">
        <f>AfterTutoring!U173-InitialScores!U175</f>
        <v>1.7900000000000063</v>
      </c>
      <c r="U172">
        <f>AfterTutoring!V173-InitialScores!V175</f>
        <v>4.8499999999999943</v>
      </c>
      <c r="V172">
        <f>AfterTutoring!W173-InitialScores!W175</f>
        <v>5.6000000000000085</v>
      </c>
      <c r="W172">
        <f>AfterTutoring!X173-InitialScores!X175</f>
        <v>-4.6399999999999935</v>
      </c>
    </row>
    <row r="173" spans="1:23" x14ac:dyDescent="0.25">
      <c r="A173">
        <f>AfterTutoring!B174-InitialScores!B176</f>
        <v>-2.7900000000000027</v>
      </c>
      <c r="B173">
        <f>AfterTutoring!C174-InitialScores!C176</f>
        <v>15.159999999999997</v>
      </c>
      <c r="C173">
        <f>AfterTutoring!D174-InitialScores!D176</f>
        <v>3.1599999999999966</v>
      </c>
      <c r="D173">
        <f>AfterTutoring!E174-InitialScores!E176</f>
        <v>13.980000000000004</v>
      </c>
      <c r="E173">
        <f>AfterTutoring!F174-InitialScores!F176</f>
        <v>4.0300000000000011</v>
      </c>
      <c r="F173">
        <f>AfterTutoring!G174-InitialScores!G176</f>
        <v>5.4000000000000057</v>
      </c>
      <c r="G173">
        <f>AfterTutoring!H174-InitialScores!H176</f>
        <v>-1.5800000000000054</v>
      </c>
      <c r="H173">
        <f>AfterTutoring!I174-InitialScores!I176</f>
        <v>0</v>
      </c>
      <c r="I173">
        <f>AfterTutoring!J174-InitialScores!J176</f>
        <v>7.75</v>
      </c>
      <c r="J173">
        <f>AfterTutoring!K174-InitialScores!K176</f>
        <v>2.3999999999999986</v>
      </c>
      <c r="K173">
        <f>AfterTutoring!L174-InitialScores!L176</f>
        <v>6.7999999999999972</v>
      </c>
      <c r="L173">
        <f>AfterTutoring!M174-InitialScores!M176</f>
        <v>-3.6299999999999955</v>
      </c>
      <c r="M173">
        <f>AfterTutoring!N174-InitialScores!N176</f>
        <v>9.3200000000000074</v>
      </c>
      <c r="N173">
        <f>AfterTutoring!O174-InitialScores!O176</f>
        <v>0.62000000000000455</v>
      </c>
      <c r="O173">
        <f>AfterTutoring!P174-InitialScores!P176</f>
        <v>3.230000000000004</v>
      </c>
      <c r="P173">
        <f>AfterTutoring!Q174-InitialScores!Q176</f>
        <v>5.1300000000000026</v>
      </c>
      <c r="Q173">
        <f>AfterTutoring!R174-InitialScores!R176</f>
        <v>-4.5899999999999963</v>
      </c>
      <c r="R173">
        <f>AfterTutoring!S174-InitialScores!S176</f>
        <v>-3.7399999999999949</v>
      </c>
      <c r="S173">
        <f>AfterTutoring!T174-InitialScores!T176</f>
        <v>-2.9200000000000017</v>
      </c>
      <c r="T173">
        <f>AfterTutoring!U174-InitialScores!U176</f>
        <v>3.6899999999999977</v>
      </c>
      <c r="U173">
        <f>AfterTutoring!V174-InitialScores!V176</f>
        <v>9.1899999999999977</v>
      </c>
      <c r="V173">
        <f>AfterTutoring!W174-InitialScores!W176</f>
        <v>5.7799999999999869</v>
      </c>
      <c r="W173">
        <f>AfterTutoring!X174-InitialScores!X176</f>
        <v>-4.3599999999999994</v>
      </c>
    </row>
    <row r="174" spans="1:23" x14ac:dyDescent="0.25">
      <c r="A174">
        <f>AfterTutoring!B175-InitialScores!B177</f>
        <v>-3.5099999999999909</v>
      </c>
      <c r="B174">
        <f>AfterTutoring!C175-InitialScores!C177</f>
        <v>10.980000000000004</v>
      </c>
      <c r="C174">
        <f>AfterTutoring!D175-InitialScores!D177</f>
        <v>9.2800000000000011</v>
      </c>
      <c r="D174">
        <f>AfterTutoring!E175-InitialScores!E177</f>
        <v>10.25</v>
      </c>
      <c r="E174">
        <f>AfterTutoring!F175-InitialScores!F177</f>
        <v>5.269999999999996</v>
      </c>
      <c r="F174">
        <f>AfterTutoring!G175-InitialScores!G177</f>
        <v>5.6700000000000017</v>
      </c>
      <c r="G174">
        <f>AfterTutoring!H175-InitialScores!H177</f>
        <v>-3.0099999999999909</v>
      </c>
      <c r="H174">
        <f>AfterTutoring!I175-InitialScores!I177</f>
        <v>-1.759999999999998</v>
      </c>
      <c r="I174">
        <f>AfterTutoring!J175-InitialScores!J177</f>
        <v>9.25</v>
      </c>
      <c r="J174">
        <f>AfterTutoring!K175-InitialScores!K177</f>
        <v>-4.7299999999999898</v>
      </c>
      <c r="K174">
        <f>AfterTutoring!L175-InitialScores!L177</f>
        <v>10.189999999999998</v>
      </c>
      <c r="L174">
        <f>AfterTutoring!M175-InitialScores!M177</f>
        <v>-1.2199999999999989</v>
      </c>
      <c r="M174">
        <f>AfterTutoring!N175-InitialScores!N177</f>
        <v>7.1899999999999977</v>
      </c>
      <c r="N174">
        <f>AfterTutoring!O175-InitialScores!O177</f>
        <v>-0.35999999999999943</v>
      </c>
      <c r="O174">
        <f>AfterTutoring!P175-InitialScores!P177</f>
        <v>-0.71999999999999886</v>
      </c>
      <c r="P174">
        <f>AfterTutoring!Q175-InitialScores!Q177</f>
        <v>2.9099999999999966</v>
      </c>
      <c r="Q174">
        <f>AfterTutoring!R175-InitialScores!R177</f>
        <v>-4.1299999999999955</v>
      </c>
      <c r="R174">
        <f>AfterTutoring!S175-InitialScores!S177</f>
        <v>-2.5999999999999943</v>
      </c>
      <c r="S174">
        <f>AfterTutoring!T175-InitialScores!T177</f>
        <v>4.5300000000000011</v>
      </c>
      <c r="T174">
        <f>AfterTutoring!U175-InitialScores!U177</f>
        <v>3.0499999999999972</v>
      </c>
      <c r="U174">
        <f>AfterTutoring!V175-InitialScores!V177</f>
        <v>5.3100000000000023</v>
      </c>
      <c r="V174">
        <f>AfterTutoring!W175-InitialScores!W177</f>
        <v>5.2800000000000011</v>
      </c>
      <c r="W174">
        <f>AfterTutoring!X175-InitialScores!X177</f>
        <v>-7</v>
      </c>
    </row>
    <row r="175" spans="1:23" x14ac:dyDescent="0.25">
      <c r="A175">
        <f>AfterTutoring!B176-InitialScores!B178</f>
        <v>-4.4100000000000037</v>
      </c>
      <c r="B175">
        <f>AfterTutoring!C176-InitialScores!C178</f>
        <v>16.510000000000005</v>
      </c>
      <c r="C175">
        <f>AfterTutoring!D176-InitialScores!D178</f>
        <v>12.719999999999999</v>
      </c>
      <c r="D175">
        <f>AfterTutoring!E176-InitialScores!E178</f>
        <v>12.040000000000006</v>
      </c>
      <c r="E175">
        <f>AfterTutoring!F176-InitialScores!F178</f>
        <v>2.9299999999999997</v>
      </c>
      <c r="F175">
        <f>AfterTutoring!G176-InitialScores!G178</f>
        <v>6.5099999999999909</v>
      </c>
      <c r="G175">
        <f>AfterTutoring!H176-InitialScores!H178</f>
        <v>-3.0099999999999909</v>
      </c>
      <c r="H175">
        <f>AfterTutoring!I176-InitialScores!I178</f>
        <v>-0.82999999999999829</v>
      </c>
      <c r="I175">
        <f>AfterTutoring!J176-InitialScores!J178</f>
        <v>9.0300000000000011</v>
      </c>
      <c r="J175">
        <f>AfterTutoring!K176-InitialScores!K178</f>
        <v>-4.3400000000000034</v>
      </c>
      <c r="K175">
        <f>AfterTutoring!L176-InitialScores!L178</f>
        <v>0.45999999999999375</v>
      </c>
      <c r="L175">
        <f>AfterTutoring!M176-InitialScores!M178</f>
        <v>-2.5099999999999909</v>
      </c>
      <c r="M175">
        <f>AfterTutoring!N176-InitialScores!N178</f>
        <v>7.0500000000000114</v>
      </c>
      <c r="N175">
        <f>AfterTutoring!O176-InitialScores!O178</f>
        <v>-9.9999999999994316E-2</v>
      </c>
      <c r="O175">
        <f>AfterTutoring!P176-InitialScores!P178</f>
        <v>-3.6599999999999966</v>
      </c>
      <c r="P175">
        <f>AfterTutoring!Q176-InitialScores!Q178</f>
        <v>5.0899999999999963</v>
      </c>
      <c r="Q175">
        <f>AfterTutoring!R176-InitialScores!R178</f>
        <v>-4.3299999999999983</v>
      </c>
      <c r="R175">
        <f>AfterTutoring!S176-InitialScores!S178</f>
        <v>-4.5799999999999983</v>
      </c>
      <c r="S175">
        <f>AfterTutoring!T176-InitialScores!T178</f>
        <v>1.8299999999999983</v>
      </c>
      <c r="T175">
        <f>AfterTutoring!U176-InitialScores!U178</f>
        <v>4.5</v>
      </c>
      <c r="U175">
        <f>AfterTutoring!V176-InitialScores!V178</f>
        <v>3.8799999999999955</v>
      </c>
      <c r="V175">
        <f>AfterTutoring!W176-InitialScores!W178</f>
        <v>5.8300000000000125</v>
      </c>
      <c r="W175">
        <f>AfterTutoring!X176-InitialScores!X178</f>
        <v>-4.1700000000000017</v>
      </c>
    </row>
    <row r="176" spans="1:23" x14ac:dyDescent="0.25">
      <c r="A176">
        <f>AfterTutoring!B177-InitialScores!B179</f>
        <v>-0.1699999999999946</v>
      </c>
      <c r="B176">
        <f>AfterTutoring!C177-InitialScores!C179</f>
        <v>8.89</v>
      </c>
      <c r="C176">
        <f>AfterTutoring!D177-InitialScores!D179</f>
        <v>14.5</v>
      </c>
      <c r="D176">
        <f>AfterTutoring!E177-InitialScores!E179</f>
        <v>14.539999999999992</v>
      </c>
      <c r="E176">
        <f>AfterTutoring!F177-InitialScores!F179</f>
        <v>-1.519999999999996</v>
      </c>
      <c r="F176">
        <f>AfterTutoring!G177-InitialScores!G179</f>
        <v>6.519999999999996</v>
      </c>
      <c r="G176">
        <f>AfterTutoring!H177-InitialScores!H179</f>
        <v>0.71000000000000796</v>
      </c>
      <c r="H176">
        <f>AfterTutoring!I177-InitialScores!I179</f>
        <v>2.6500000000000057</v>
      </c>
      <c r="I176">
        <f>AfterTutoring!J177-InitialScores!J179</f>
        <v>15.599999999999994</v>
      </c>
      <c r="J176">
        <f>AfterTutoring!K177-InitialScores!K179</f>
        <v>-4.7800000000000011</v>
      </c>
      <c r="K176">
        <f>AfterTutoring!L177-InitialScores!L179</f>
        <v>12.89</v>
      </c>
      <c r="L176">
        <f>AfterTutoring!M177-InitialScores!M179</f>
        <v>0.37999999999999545</v>
      </c>
      <c r="M176">
        <f>AfterTutoring!N177-InitialScores!N179</f>
        <v>6.1299999999999955</v>
      </c>
      <c r="N176">
        <f>AfterTutoring!O177-InitialScores!O179</f>
        <v>0.50999999999999091</v>
      </c>
      <c r="O176">
        <f>AfterTutoring!P177-InitialScores!P179</f>
        <v>4.9999999999997158E-2</v>
      </c>
      <c r="P176">
        <f>AfterTutoring!Q177-InitialScores!Q179</f>
        <v>3.7999999999999972</v>
      </c>
      <c r="Q176">
        <f>AfterTutoring!R177-InitialScores!R179</f>
        <v>-4.3100000000000094</v>
      </c>
      <c r="R176">
        <f>AfterTutoring!S177-InitialScores!S179</f>
        <v>-2.8500000000000085</v>
      </c>
      <c r="S176">
        <f>AfterTutoring!T177-InitialScores!T179</f>
        <v>-4.7600000000000051</v>
      </c>
      <c r="T176">
        <f>AfterTutoring!U177-InitialScores!U179</f>
        <v>1.6000000000000014</v>
      </c>
      <c r="U176">
        <f>AfterTutoring!V177-InitialScores!V179</f>
        <v>9.7600000000000051</v>
      </c>
      <c r="V176">
        <f>AfterTutoring!W177-InitialScores!W179</f>
        <v>5.519999999999996</v>
      </c>
      <c r="W176">
        <f>AfterTutoring!X177-InitialScores!X179</f>
        <v>-2.7700000000000031</v>
      </c>
    </row>
    <row r="177" spans="1:23" x14ac:dyDescent="0.25">
      <c r="A177">
        <f>AfterTutoring!B178-InitialScores!B180</f>
        <v>-6.1099999999999994</v>
      </c>
      <c r="B177">
        <f>AfterTutoring!C178-InitialScores!C180</f>
        <v>16.659999999999997</v>
      </c>
      <c r="C177">
        <f>AfterTutoring!D178-InitialScores!D180</f>
        <v>18.879999999999995</v>
      </c>
      <c r="D177">
        <f>AfterTutoring!E178-InitialScores!E180</f>
        <v>13.840000000000003</v>
      </c>
      <c r="E177">
        <f>AfterTutoring!F178-InitialScores!F180</f>
        <v>-2.0400000000000063</v>
      </c>
      <c r="F177">
        <f>AfterTutoring!G178-InitialScores!G180</f>
        <v>7.2900000000000063</v>
      </c>
      <c r="G177">
        <f>AfterTutoring!H178-InitialScores!H180</f>
        <v>4.6899999999999977</v>
      </c>
      <c r="H177">
        <f>AfterTutoring!I178-InitialScores!I180</f>
        <v>-1.1299999999999955</v>
      </c>
      <c r="I177">
        <f>AfterTutoring!J178-InitialScores!J180</f>
        <v>7.5600000000000023</v>
      </c>
      <c r="J177">
        <f>AfterTutoring!K178-InitialScores!K180</f>
        <v>-2.2599999999999909</v>
      </c>
      <c r="K177">
        <f>AfterTutoring!L178-InitialScores!L180</f>
        <v>11.5</v>
      </c>
      <c r="L177">
        <f>AfterTutoring!M178-InitialScores!M180</f>
        <v>-0.26999999999999602</v>
      </c>
      <c r="M177">
        <f>AfterTutoring!N178-InitialScores!N180</f>
        <v>7.8800000000000097</v>
      </c>
      <c r="N177">
        <f>AfterTutoring!O178-InitialScores!O180</f>
        <v>2.1599999999999966</v>
      </c>
      <c r="O177">
        <f>AfterTutoring!P178-InitialScores!P180</f>
        <v>-0.28999999999999204</v>
      </c>
      <c r="P177">
        <f>AfterTutoring!Q178-InitialScores!Q180</f>
        <v>2.8599999999999994</v>
      </c>
      <c r="Q177">
        <f>AfterTutoring!R178-InitialScores!R180</f>
        <v>-4.1800000000000068</v>
      </c>
      <c r="R177">
        <f>AfterTutoring!S178-InitialScores!S180</f>
        <v>-3.5999999999999943</v>
      </c>
      <c r="S177">
        <f>AfterTutoring!T178-InitialScores!T180</f>
        <v>-0.40999999999999659</v>
      </c>
      <c r="T177">
        <f>AfterTutoring!U178-InitialScores!U180</f>
        <v>1.3299999999999983</v>
      </c>
      <c r="U177">
        <f>AfterTutoring!V178-InitialScores!V180</f>
        <v>9.68</v>
      </c>
      <c r="V177">
        <f>AfterTutoring!W178-InitialScores!W180</f>
        <v>5.6700000000000017</v>
      </c>
      <c r="W177">
        <f>AfterTutoring!X178-InitialScores!X180</f>
        <v>-3.7199999999999989</v>
      </c>
    </row>
    <row r="178" spans="1:23" x14ac:dyDescent="0.25">
      <c r="A178">
        <f>AfterTutoring!B179-InitialScores!B181</f>
        <v>-7.9999999999998295E-2</v>
      </c>
      <c r="B178">
        <f>AfterTutoring!C179-InitialScores!C181</f>
        <v>13.780000000000001</v>
      </c>
      <c r="C178">
        <f>AfterTutoring!D179-InitialScores!D181</f>
        <v>15.519999999999996</v>
      </c>
      <c r="D178">
        <f>AfterTutoring!E179-InitialScores!E181</f>
        <v>15.75</v>
      </c>
      <c r="E178">
        <f>AfterTutoring!F179-InitialScores!F181</f>
        <v>7.4100000000000108</v>
      </c>
      <c r="F178">
        <f>AfterTutoring!G179-InitialScores!G181</f>
        <v>6.4099999999999966</v>
      </c>
      <c r="G178">
        <f>AfterTutoring!H179-InitialScores!H181</f>
        <v>-7.1800000000000068</v>
      </c>
      <c r="H178">
        <f>AfterTutoring!I179-InitialScores!I181</f>
        <v>-1.9899999999999949</v>
      </c>
      <c r="I178">
        <f>AfterTutoring!J179-InitialScores!J181</f>
        <v>12.069999999999993</v>
      </c>
      <c r="J178">
        <f>AfterTutoring!K179-InitialScores!K181</f>
        <v>-1.9299999999999926</v>
      </c>
      <c r="K178">
        <f>AfterTutoring!L179-InitialScores!L181</f>
        <v>6.9500000000000028</v>
      </c>
      <c r="L178">
        <f>AfterTutoring!M179-InitialScores!M181</f>
        <v>-0.97999999999998977</v>
      </c>
      <c r="M178">
        <f>AfterTutoring!N179-InitialScores!N181</f>
        <v>6.730000000000004</v>
      </c>
      <c r="N178">
        <f>AfterTutoring!O179-InitialScores!O181</f>
        <v>0.53999999999999204</v>
      </c>
      <c r="O178">
        <f>AfterTutoring!P179-InitialScores!P181</f>
        <v>4.0400000000000063</v>
      </c>
      <c r="P178">
        <f>AfterTutoring!Q179-InitialScores!Q181</f>
        <v>3.4299999999999926</v>
      </c>
      <c r="Q178">
        <f>AfterTutoring!R179-InitialScores!R181</f>
        <v>-4.2099999999999937</v>
      </c>
      <c r="R178">
        <f>AfterTutoring!S179-InitialScores!S181</f>
        <v>-3.6700000000000017</v>
      </c>
      <c r="S178">
        <f>AfterTutoring!T179-InitialScores!T181</f>
        <v>0.75999999999999091</v>
      </c>
      <c r="T178">
        <f>AfterTutoring!U179-InitialScores!U181</f>
        <v>4.4500000000000028</v>
      </c>
      <c r="U178">
        <f>AfterTutoring!V179-InitialScores!V181</f>
        <v>7.8299999999999983</v>
      </c>
      <c r="V178">
        <f>AfterTutoring!W179-InitialScores!W181</f>
        <v>5.0699999999999932</v>
      </c>
      <c r="W178">
        <f>AfterTutoring!X179-InitialScores!X181</f>
        <v>-4.0799999999999983</v>
      </c>
    </row>
    <row r="179" spans="1:23" x14ac:dyDescent="0.25">
      <c r="A179">
        <f>AfterTutoring!B180-InitialScores!B182</f>
        <v>-4.3300000000000125</v>
      </c>
      <c r="B179">
        <f>AfterTutoring!C180-InitialScores!C182</f>
        <v>10.11</v>
      </c>
      <c r="C179">
        <f>AfterTutoring!D180-InitialScores!D182</f>
        <v>16.650000000000006</v>
      </c>
      <c r="D179">
        <f>AfterTutoring!E180-InitialScores!E182</f>
        <v>13.86</v>
      </c>
      <c r="E179">
        <f>AfterTutoring!F180-InitialScores!F182</f>
        <v>4.3400000000000034</v>
      </c>
      <c r="F179">
        <f>AfterTutoring!G180-InitialScores!G182</f>
        <v>6.1099999999999994</v>
      </c>
      <c r="G179">
        <f>AfterTutoring!H180-InitialScores!H182</f>
        <v>0.92000000000000171</v>
      </c>
      <c r="H179">
        <f>AfterTutoring!I180-InitialScores!I182</f>
        <v>-0.59000000000000341</v>
      </c>
      <c r="I179">
        <f>AfterTutoring!J180-InitialScores!J182</f>
        <v>13.710000000000008</v>
      </c>
      <c r="J179">
        <f>AfterTutoring!K180-InitialScores!K182</f>
        <v>-2.5100000000000051</v>
      </c>
      <c r="K179">
        <f>AfterTutoring!L180-InitialScores!L182</f>
        <v>11.159999999999997</v>
      </c>
      <c r="L179">
        <f>AfterTutoring!M180-InitialScores!M182</f>
        <v>-2.480000000000004</v>
      </c>
      <c r="M179">
        <f>AfterTutoring!N180-InitialScores!N182</f>
        <v>10.530000000000001</v>
      </c>
      <c r="N179">
        <f>AfterTutoring!O180-InitialScores!O182</f>
        <v>-0.57999999999999829</v>
      </c>
      <c r="O179">
        <f>AfterTutoring!P180-InitialScores!P182</f>
        <v>3.9299999999999926</v>
      </c>
      <c r="P179">
        <f>AfterTutoring!Q180-InitialScores!Q182</f>
        <v>6.0200000000000102</v>
      </c>
      <c r="Q179">
        <f>AfterTutoring!R180-InitialScores!R182</f>
        <v>-4.5200000000000031</v>
      </c>
      <c r="R179">
        <f>AfterTutoring!S180-InitialScores!S182</f>
        <v>-4.0200000000000102</v>
      </c>
      <c r="S179">
        <f>AfterTutoring!T180-InitialScores!T182</f>
        <v>-3.75</v>
      </c>
      <c r="T179">
        <f>AfterTutoring!U180-InitialScores!U182</f>
        <v>3.3599999999999994</v>
      </c>
      <c r="U179">
        <f>AfterTutoring!V180-InitialScores!V182</f>
        <v>4.6200000000000045</v>
      </c>
      <c r="V179">
        <f>AfterTutoring!W180-InitialScores!W182</f>
        <v>5.5100000000000051</v>
      </c>
      <c r="W179">
        <f>AfterTutoring!X180-InitialScores!X182</f>
        <v>-5.2600000000000051</v>
      </c>
    </row>
    <row r="180" spans="1:23" x14ac:dyDescent="0.25">
      <c r="A180">
        <f>AfterTutoring!B181-InitialScores!B183</f>
        <v>1.1200000000000045</v>
      </c>
      <c r="B180">
        <f>AfterTutoring!C181-InitialScores!C183</f>
        <v>12.740000000000009</v>
      </c>
      <c r="C180">
        <f>AfterTutoring!D181-InitialScores!D183</f>
        <v>13.970000000000013</v>
      </c>
      <c r="D180">
        <f>AfterTutoring!E181-InitialScores!E183</f>
        <v>12.539999999999992</v>
      </c>
      <c r="E180">
        <f>AfterTutoring!F181-InitialScores!F183</f>
        <v>9.75</v>
      </c>
      <c r="F180">
        <f>AfterTutoring!G181-InitialScores!G183</f>
        <v>8.230000000000004</v>
      </c>
      <c r="G180">
        <f>AfterTutoring!H181-InitialScores!H183</f>
        <v>2.039999999999992</v>
      </c>
      <c r="H180">
        <f>AfterTutoring!I181-InitialScores!I183</f>
        <v>-1.8199999999999932</v>
      </c>
      <c r="I180">
        <f>AfterTutoring!J181-InitialScores!J183</f>
        <v>10.580000000000013</v>
      </c>
      <c r="J180">
        <f>AfterTutoring!K181-InitialScores!K183</f>
        <v>-3.0899999999999892</v>
      </c>
      <c r="K180">
        <f>AfterTutoring!L181-InitialScores!L183</f>
        <v>16.269999999999996</v>
      </c>
      <c r="L180">
        <f>AfterTutoring!M181-InitialScores!M183</f>
        <v>0.73000000000000398</v>
      </c>
      <c r="M180">
        <f>AfterTutoring!N181-InitialScores!N183</f>
        <v>7.0999999999999943</v>
      </c>
      <c r="N180">
        <f>AfterTutoring!O181-InitialScores!O183</f>
        <v>0.37000000000000455</v>
      </c>
      <c r="O180">
        <f>AfterTutoring!P181-InitialScores!P183</f>
        <v>1.9299999999999926</v>
      </c>
      <c r="P180">
        <f>AfterTutoring!Q181-InitialScores!Q183</f>
        <v>3.0400000000000063</v>
      </c>
      <c r="Q180">
        <f>AfterTutoring!R181-InitialScores!R183</f>
        <v>-4.509999999999998</v>
      </c>
      <c r="R180">
        <f>AfterTutoring!S181-InitialScores!S183</f>
        <v>-3.5799999999999983</v>
      </c>
      <c r="S180">
        <f>AfterTutoring!T181-InitialScores!T183</f>
        <v>-9.4199999999999946</v>
      </c>
      <c r="T180">
        <f>AfterTutoring!U181-InitialScores!U183</f>
        <v>2</v>
      </c>
      <c r="U180">
        <f>AfterTutoring!V181-InitialScores!V183</f>
        <v>6.4000000000000057</v>
      </c>
      <c r="V180">
        <f>AfterTutoring!W181-InitialScores!W183</f>
        <v>5.5500000000000114</v>
      </c>
      <c r="W180">
        <f>AfterTutoring!X181-InitialScores!X183</f>
        <v>-3.0699999999999932</v>
      </c>
    </row>
    <row r="181" spans="1:23" x14ac:dyDescent="0.25">
      <c r="A181">
        <f>AfterTutoring!B182-InitialScores!B184</f>
        <v>-1.4400000000000119</v>
      </c>
      <c r="B181">
        <f>AfterTutoring!C182-InitialScores!C184</f>
        <v>18.659999999999997</v>
      </c>
      <c r="C181">
        <f>AfterTutoring!D182-InitialScores!D184</f>
        <v>16.379999999999995</v>
      </c>
      <c r="D181">
        <f>AfterTutoring!E182-InitialScores!E184</f>
        <v>16.040000000000006</v>
      </c>
      <c r="E181">
        <f>AfterTutoring!F182-InitialScores!F184</f>
        <v>-1.5499999999999972</v>
      </c>
      <c r="F181">
        <f>AfterTutoring!G182-InitialScores!G184</f>
        <v>5.1499999999999915</v>
      </c>
      <c r="G181">
        <f>AfterTutoring!H182-InitialScores!H184</f>
        <v>-2.3100000000000023</v>
      </c>
      <c r="H181">
        <f>AfterTutoring!I182-InitialScores!I184</f>
        <v>4.1700000000000017</v>
      </c>
      <c r="I181">
        <f>AfterTutoring!J182-InitialScores!J184</f>
        <v>12.730000000000004</v>
      </c>
      <c r="J181">
        <f>AfterTutoring!K182-InitialScores!K184</f>
        <v>-1.2199999999999989</v>
      </c>
      <c r="K181">
        <f>AfterTutoring!L182-InitialScores!L184</f>
        <v>15.72999999999999</v>
      </c>
      <c r="L181">
        <f>AfterTutoring!M182-InitialScores!M184</f>
        <v>-3.039999999999992</v>
      </c>
      <c r="M181">
        <f>AfterTutoring!N182-InitialScores!N184</f>
        <v>11.870000000000005</v>
      </c>
      <c r="N181">
        <f>AfterTutoring!O182-InitialScores!O184</f>
        <v>0.59999999999999432</v>
      </c>
      <c r="O181">
        <f>AfterTutoring!P182-InitialScores!P184</f>
        <v>1.5</v>
      </c>
      <c r="P181">
        <f>AfterTutoring!Q182-InitialScores!Q184</f>
        <v>3.769999999999996</v>
      </c>
      <c r="Q181">
        <f>AfterTutoring!R182-InitialScores!R184</f>
        <v>-4.480000000000004</v>
      </c>
      <c r="R181">
        <f>AfterTutoring!S182-InitialScores!S184</f>
        <v>-3.6899999999999977</v>
      </c>
      <c r="S181">
        <f>AfterTutoring!T182-InitialScores!T184</f>
        <v>1.269999999999996</v>
      </c>
      <c r="T181">
        <f>AfterTutoring!U182-InitialScores!U184</f>
        <v>1.7600000000000051</v>
      </c>
      <c r="U181">
        <f>AfterTutoring!V182-InitialScores!V184</f>
        <v>9.4299999999999926</v>
      </c>
      <c r="V181">
        <f>AfterTutoring!W182-InitialScores!W184</f>
        <v>5.6199999999999903</v>
      </c>
      <c r="W181">
        <f>AfterTutoring!X182-InitialScores!X184</f>
        <v>-3.6699999999999875</v>
      </c>
    </row>
    <row r="182" spans="1:23" x14ac:dyDescent="0.25">
      <c r="A182">
        <f>AfterTutoring!B183-InitialScores!B185</f>
        <v>-1.9399999999999977</v>
      </c>
      <c r="B182">
        <f>AfterTutoring!C183-InitialScores!C185</f>
        <v>13.239999999999995</v>
      </c>
      <c r="C182">
        <f>AfterTutoring!D183-InitialScores!D185</f>
        <v>14.260000000000005</v>
      </c>
      <c r="D182">
        <f>AfterTutoring!E183-InitialScores!E185</f>
        <v>12.719999999999999</v>
      </c>
      <c r="E182">
        <f>AfterTutoring!F183-InitialScores!F185</f>
        <v>-4.9200000000000017</v>
      </c>
      <c r="F182">
        <f>AfterTutoring!G183-InitialScores!G185</f>
        <v>6.2399999999999949</v>
      </c>
      <c r="G182">
        <f>AfterTutoring!H183-InitialScores!H185</f>
        <v>7.6199999999999903</v>
      </c>
      <c r="H182">
        <f>AfterTutoring!I183-InitialScores!I185</f>
        <v>-1.6200000000000045</v>
      </c>
      <c r="I182">
        <f>AfterTutoring!J183-InitialScores!J185</f>
        <v>11.959999999999994</v>
      </c>
      <c r="J182">
        <f>AfterTutoring!K183-InitialScores!K185</f>
        <v>0.28000000000000114</v>
      </c>
      <c r="K182">
        <f>AfterTutoring!L183-InitialScores!L185</f>
        <v>2.7900000000000063</v>
      </c>
      <c r="L182">
        <f>AfterTutoring!M183-InitialScores!M185</f>
        <v>-2.2700000000000031</v>
      </c>
      <c r="M182">
        <f>AfterTutoring!N183-InitialScores!N185</f>
        <v>0.25</v>
      </c>
      <c r="N182">
        <f>AfterTutoring!O183-InitialScores!O185</f>
        <v>-9.9999999999994316E-2</v>
      </c>
      <c r="O182">
        <f>AfterTutoring!P183-InitialScores!P185</f>
        <v>3.7800000000000011</v>
      </c>
      <c r="P182">
        <f>AfterTutoring!Q183-InitialScores!Q185</f>
        <v>0</v>
      </c>
      <c r="Q182">
        <f>AfterTutoring!R183-InitialScores!R185</f>
        <v>-4.1200000000000045</v>
      </c>
      <c r="R182">
        <f>AfterTutoring!S183-InitialScores!S185</f>
        <v>-4.9299999999999926</v>
      </c>
      <c r="S182">
        <f>AfterTutoring!T183-InitialScores!T185</f>
        <v>-8.2400000000000091</v>
      </c>
      <c r="T182">
        <f>AfterTutoring!U183-InitialScores!U185</f>
        <v>3.0699999999999932</v>
      </c>
      <c r="U182">
        <f>AfterTutoring!V183-InitialScores!V185</f>
        <v>14.999999999999993</v>
      </c>
      <c r="V182">
        <f>AfterTutoring!W183-InitialScores!W185</f>
        <v>5.6599999999999966</v>
      </c>
      <c r="W182">
        <f>AfterTutoring!X183-InitialScores!X185</f>
        <v>-5.3700000000000045</v>
      </c>
    </row>
    <row r="183" spans="1:23" x14ac:dyDescent="0.25">
      <c r="A183">
        <f>AfterTutoring!B184-InitialScores!B186</f>
        <v>-1.6599999999999966</v>
      </c>
      <c r="B183">
        <f>AfterTutoring!C184-InitialScores!C186</f>
        <v>15.450000000000003</v>
      </c>
      <c r="C183">
        <f>AfterTutoring!D184-InitialScores!D186</f>
        <v>14.790000000000006</v>
      </c>
      <c r="D183">
        <f>AfterTutoring!E184-InitialScores!E186</f>
        <v>3.9699999999999989</v>
      </c>
      <c r="E183">
        <f>AfterTutoring!F184-InitialScores!F186</f>
        <v>5.7800000000000011</v>
      </c>
      <c r="F183">
        <f>AfterTutoring!G184-InitialScores!G186</f>
        <v>9.6699999999999875</v>
      </c>
      <c r="G183">
        <f>AfterTutoring!H184-InitialScores!H186</f>
        <v>3.0000000000001137E-2</v>
      </c>
      <c r="H183">
        <f>AfterTutoring!I184-InitialScores!I186</f>
        <v>-0.35999999999999943</v>
      </c>
      <c r="I183">
        <f>AfterTutoring!J184-InitialScores!J186</f>
        <v>11.120000000000005</v>
      </c>
      <c r="J183">
        <f>AfterTutoring!K184-InitialScores!K186</f>
        <v>1.0499999999999972</v>
      </c>
      <c r="K183">
        <f>AfterTutoring!L184-InitialScores!L186</f>
        <v>1.1599999999999966</v>
      </c>
      <c r="L183">
        <f>AfterTutoring!M184-InitialScores!M186</f>
        <v>-2.4099999999999966</v>
      </c>
      <c r="M183">
        <f>AfterTutoring!N184-InitialScores!N186</f>
        <v>4.7800000000000011</v>
      </c>
      <c r="N183">
        <f>AfterTutoring!O184-InitialScores!O186</f>
        <v>-5.9999999999995168E-2</v>
      </c>
      <c r="O183">
        <f>AfterTutoring!P184-InitialScores!P186</f>
        <v>3.3299999999999983</v>
      </c>
      <c r="P183">
        <f>AfterTutoring!Q184-InitialScores!Q186</f>
        <v>1.3899999999999864</v>
      </c>
      <c r="Q183">
        <f>AfterTutoring!R184-InitialScores!R186</f>
        <v>-4.1800000000000068</v>
      </c>
      <c r="R183">
        <f>AfterTutoring!S184-InitialScores!S186</f>
        <v>-4.1499999999999915</v>
      </c>
      <c r="S183">
        <f>AfterTutoring!T184-InitialScores!T186</f>
        <v>-3.4499999999999957</v>
      </c>
      <c r="T183">
        <f>AfterTutoring!U184-InitialScores!U186</f>
        <v>3.3500000000000085</v>
      </c>
      <c r="U183">
        <f>AfterTutoring!V184-InitialScores!V186</f>
        <v>10.420000000000002</v>
      </c>
      <c r="V183">
        <f>AfterTutoring!W184-InitialScores!W186</f>
        <v>5.4000000000000057</v>
      </c>
      <c r="W183">
        <f>AfterTutoring!X184-InitialScores!X186</f>
        <v>-3.25</v>
      </c>
    </row>
    <row r="184" spans="1:23" x14ac:dyDescent="0.25">
      <c r="A184">
        <f>AfterTutoring!B185-InitialScores!B187</f>
        <v>-4.2000000000000028</v>
      </c>
      <c r="B184">
        <f>AfterTutoring!C185-InitialScores!C187</f>
        <v>13.600000000000009</v>
      </c>
      <c r="C184">
        <f>AfterTutoring!D185-InitialScores!D187</f>
        <v>13.710000000000008</v>
      </c>
      <c r="D184">
        <f>AfterTutoring!E185-InitialScores!E187</f>
        <v>11.930000000000007</v>
      </c>
      <c r="E184">
        <f>AfterTutoring!F185-InitialScores!F187</f>
        <v>-3.6099999999999994</v>
      </c>
      <c r="F184">
        <f>AfterTutoring!G185-InitialScores!G187</f>
        <v>6.0499999999999972</v>
      </c>
      <c r="G184">
        <f>AfterTutoring!H185-InitialScores!H187</f>
        <v>-7.9999999999998295E-2</v>
      </c>
      <c r="H184">
        <f>AfterTutoring!I185-InitialScores!I187</f>
        <v>-2.480000000000004</v>
      </c>
      <c r="I184">
        <f>AfterTutoring!J185-InitialScores!J187</f>
        <v>9.5600000000000023</v>
      </c>
      <c r="J184">
        <f>AfterTutoring!K185-InitialScores!K187</f>
        <v>-3.039999999999992</v>
      </c>
      <c r="K184">
        <f>AfterTutoring!L185-InitialScores!L187</f>
        <v>6.7700000000000102</v>
      </c>
      <c r="L184">
        <f>AfterTutoring!M185-InitialScores!M187</f>
        <v>-1.3299999999999983</v>
      </c>
      <c r="M184">
        <f>AfterTutoring!N185-InitialScores!N187</f>
        <v>3.6899999999999977</v>
      </c>
      <c r="N184">
        <f>AfterTutoring!O185-InitialScores!O187</f>
        <v>7.000000000000739E-2</v>
      </c>
      <c r="O184">
        <f>AfterTutoring!P185-InitialScores!P187</f>
        <v>4.0200000000000102</v>
      </c>
      <c r="P184">
        <f>AfterTutoring!Q185-InitialScores!Q187</f>
        <v>3.2999999999999972</v>
      </c>
      <c r="Q184">
        <f>AfterTutoring!R185-InitialScores!R187</f>
        <v>-4.730000000000004</v>
      </c>
      <c r="R184">
        <f>AfterTutoring!S185-InitialScores!S187</f>
        <v>-4.0400000000000063</v>
      </c>
      <c r="S184">
        <f>AfterTutoring!T185-InitialScores!T187</f>
        <v>5.5500000000000114</v>
      </c>
      <c r="T184">
        <f>AfterTutoring!U185-InitialScores!U187</f>
        <v>2.0300000000000011</v>
      </c>
      <c r="U184">
        <f>AfterTutoring!V185-InitialScores!V187</f>
        <v>12.63000000000001</v>
      </c>
      <c r="V184">
        <f>AfterTutoring!W185-InitialScores!W187</f>
        <v>5.4299999999999926</v>
      </c>
      <c r="W184">
        <f>AfterTutoring!X185-InitialScores!X187</f>
        <v>-2.8999999999999915</v>
      </c>
    </row>
    <row r="185" spans="1:23" x14ac:dyDescent="0.25">
      <c r="A185">
        <f>AfterTutoring!B186-InitialScores!B188</f>
        <v>-1.8900000000000006</v>
      </c>
      <c r="B185">
        <f>AfterTutoring!C186-InitialScores!C188</f>
        <v>9.5300000000000011</v>
      </c>
      <c r="C185">
        <f>AfterTutoring!D186-InitialScores!D188</f>
        <v>13.780000000000001</v>
      </c>
      <c r="D185">
        <f>AfterTutoring!E186-InitialScores!E188</f>
        <v>11.430000000000007</v>
      </c>
      <c r="E185">
        <f>AfterTutoring!F186-InitialScores!F188</f>
        <v>2.5999999999999943</v>
      </c>
      <c r="F185">
        <f>AfterTutoring!G186-InitialScores!G188</f>
        <v>6.0999999999999943</v>
      </c>
      <c r="G185">
        <f>AfterTutoring!H186-InitialScores!H188</f>
        <v>2.6200000000000045</v>
      </c>
      <c r="H185">
        <f>AfterTutoring!I186-InitialScores!I188</f>
        <v>-1.8599999999999994</v>
      </c>
      <c r="I185">
        <f>AfterTutoring!J186-InitialScores!J188</f>
        <v>10.25</v>
      </c>
      <c r="J185">
        <f>AfterTutoring!K186-InitialScores!K188</f>
        <v>-2.6499999999999986</v>
      </c>
      <c r="K185">
        <f>AfterTutoring!L186-InitialScores!L188</f>
        <v>9.2900000000000063</v>
      </c>
      <c r="L185">
        <f>AfterTutoring!M186-InitialScores!M188</f>
        <v>-1.25</v>
      </c>
      <c r="M185">
        <f>AfterTutoring!N186-InitialScores!N188</f>
        <v>8.89</v>
      </c>
      <c r="N185">
        <f>AfterTutoring!O186-InitialScores!O188</f>
        <v>0.10999999999999943</v>
      </c>
      <c r="O185">
        <f>AfterTutoring!P186-InitialScores!P188</f>
        <v>2.8399999999999892</v>
      </c>
      <c r="P185">
        <f>AfterTutoring!Q186-InitialScores!Q188</f>
        <v>4.1500000000000057</v>
      </c>
      <c r="Q185">
        <f>AfterTutoring!R186-InitialScores!R188</f>
        <v>-4.3700000000000045</v>
      </c>
      <c r="R185">
        <f>AfterTutoring!S186-InitialScores!S188</f>
        <v>-2.9900000000000091</v>
      </c>
      <c r="S185">
        <f>AfterTutoring!T186-InitialScores!T188</f>
        <v>-0.75</v>
      </c>
      <c r="T185">
        <f>AfterTutoring!U186-InitialScores!U188</f>
        <v>3.1700000000000017</v>
      </c>
      <c r="U185">
        <f>AfterTutoring!V186-InitialScores!V188</f>
        <v>10.320000000000007</v>
      </c>
      <c r="V185">
        <f>AfterTutoring!W186-InitialScores!W188</f>
        <v>5.3900000000000006</v>
      </c>
      <c r="W185">
        <f>AfterTutoring!X186-InitialScores!X188</f>
        <v>-3.6499999999999915</v>
      </c>
    </row>
    <row r="186" spans="1:23" x14ac:dyDescent="0.25">
      <c r="A186">
        <f>AfterTutoring!B187-InitialScores!B189</f>
        <v>-3.3300000000000054</v>
      </c>
      <c r="B186">
        <f>AfterTutoring!C187-InitialScores!C189</f>
        <v>9.6500000000000057</v>
      </c>
      <c r="C186">
        <f>AfterTutoring!D187-InitialScores!D189</f>
        <v>11.070000000000007</v>
      </c>
      <c r="D186">
        <f>AfterTutoring!E187-InitialScores!E189</f>
        <v>13.909999999999997</v>
      </c>
      <c r="E186">
        <f>AfterTutoring!F187-InitialScores!F189</f>
        <v>7.0600000000000023</v>
      </c>
      <c r="F186">
        <f>AfterTutoring!G187-InitialScores!G189</f>
        <v>6.2700000000000031</v>
      </c>
      <c r="G186">
        <f>AfterTutoring!H187-InitialScores!H189</f>
        <v>0.64999999999999147</v>
      </c>
      <c r="H186">
        <f>AfterTutoring!I187-InitialScores!I189</f>
        <v>-2.4000000000000057</v>
      </c>
      <c r="I186">
        <f>AfterTutoring!J187-InitialScores!J189</f>
        <v>9.3700000000000045</v>
      </c>
      <c r="J186">
        <f>AfterTutoring!K187-InitialScores!K189</f>
        <v>-3.25</v>
      </c>
      <c r="K186">
        <f>AfterTutoring!L187-InitialScores!L189</f>
        <v>0.92000000000000171</v>
      </c>
      <c r="L186">
        <f>AfterTutoring!M187-InitialScores!M189</f>
        <v>-3.4299999999999997</v>
      </c>
      <c r="M186">
        <f>AfterTutoring!N187-InitialScores!N189</f>
        <v>5.8400000000000034</v>
      </c>
      <c r="N186">
        <f>AfterTutoring!O187-InitialScores!O189</f>
        <v>-0.27000000000000313</v>
      </c>
      <c r="O186">
        <f>AfterTutoring!P187-InitialScores!P189</f>
        <v>-0.66000000000000369</v>
      </c>
      <c r="P186">
        <f>AfterTutoring!Q187-InitialScores!Q189</f>
        <v>5.0099999999999909</v>
      </c>
      <c r="Q186">
        <f>AfterTutoring!R187-InitialScores!R189</f>
        <v>-4.6300000000000026</v>
      </c>
      <c r="R186">
        <f>AfterTutoring!S187-InitialScores!S189</f>
        <v>-3.9200000000000017</v>
      </c>
      <c r="S186">
        <f>AfterTutoring!T187-InitialScores!T189</f>
        <v>-4.4499999999999957</v>
      </c>
      <c r="T186">
        <f>AfterTutoring!U187-InitialScores!U189</f>
        <v>2.3400000000000034</v>
      </c>
      <c r="U186">
        <f>AfterTutoring!V187-InitialScores!V189</f>
        <v>6.0700000000000074</v>
      </c>
      <c r="V186">
        <f>AfterTutoring!W187-InitialScores!W189</f>
        <v>0</v>
      </c>
      <c r="W186">
        <f>AfterTutoring!X187-InitialScores!X189</f>
        <v>-3.4199999999999946</v>
      </c>
    </row>
    <row r="187" spans="1:23" x14ac:dyDescent="0.25">
      <c r="A187">
        <f>AfterTutoring!B188-InitialScores!B190</f>
        <v>-2.0200000000000031</v>
      </c>
      <c r="B187">
        <f>AfterTutoring!C188-InitialScores!C190</f>
        <v>11.030000000000001</v>
      </c>
      <c r="C187">
        <f>AfterTutoring!D188-InitialScores!D190</f>
        <v>9.3799999999999955</v>
      </c>
      <c r="D187">
        <f>AfterTutoring!E188-InitialScores!E190</f>
        <v>11.690000000000012</v>
      </c>
      <c r="E187">
        <f>AfterTutoring!F188-InitialScores!F190</f>
        <v>3.6599999999999966</v>
      </c>
      <c r="F187">
        <f>AfterTutoring!G188-InitialScores!G190</f>
        <v>3.8299999999999983</v>
      </c>
      <c r="G187">
        <f>AfterTutoring!H188-InitialScores!H190</f>
        <v>0.82999999999999829</v>
      </c>
      <c r="H187">
        <f>AfterTutoring!I188-InitialScores!I190</f>
        <v>-4.2600000000000051</v>
      </c>
      <c r="I187">
        <f>AfterTutoring!J188-InitialScores!J190</f>
        <v>17.799999999999997</v>
      </c>
      <c r="J187">
        <f>AfterTutoring!K188-InitialScores!K190</f>
        <v>-1.8499999999999943</v>
      </c>
      <c r="K187">
        <f>AfterTutoring!L188-InitialScores!L190</f>
        <v>5.3599999999999994</v>
      </c>
      <c r="L187">
        <f>AfterTutoring!M188-InitialScores!M190</f>
        <v>-0.46000000000000085</v>
      </c>
      <c r="M187">
        <f>AfterTutoring!N188-InitialScores!N190</f>
        <v>6.5400000000000063</v>
      </c>
      <c r="N187">
        <f>AfterTutoring!O188-InitialScores!O190</f>
        <v>0.93000000000000682</v>
      </c>
      <c r="O187">
        <f>AfterTutoring!P188-InitialScores!P190</f>
        <v>2.3399999999999892</v>
      </c>
      <c r="P187">
        <f>AfterTutoring!Q188-InitialScores!Q190</f>
        <v>5.4099999999999966</v>
      </c>
      <c r="Q187">
        <f>AfterTutoring!R188-InitialScores!R190</f>
        <v>-4.3499999999999943</v>
      </c>
      <c r="R187">
        <f>AfterTutoring!S188-InitialScores!S190</f>
        <v>-3.3299999999999983</v>
      </c>
      <c r="S187">
        <f>AfterTutoring!T188-InitialScores!T190</f>
        <v>-3.7600000000000051</v>
      </c>
      <c r="T187">
        <f>AfterTutoring!U188-InitialScores!U190</f>
        <v>2.4899999999999949</v>
      </c>
      <c r="U187">
        <f>AfterTutoring!V188-InitialScores!V190</f>
        <v>5.7999999999999972</v>
      </c>
      <c r="V187">
        <f>AfterTutoring!W188-InitialScores!W190</f>
        <v>3.7099999999999937</v>
      </c>
      <c r="W187">
        <f>AfterTutoring!X188-InitialScores!X190</f>
        <v>-4.3400000000000034</v>
      </c>
    </row>
    <row r="188" spans="1:23" x14ac:dyDescent="0.25">
      <c r="A188">
        <f>AfterTutoring!B189-InitialScores!B191</f>
        <v>0.49000000000000199</v>
      </c>
      <c r="B188">
        <f>AfterTutoring!C189-InitialScores!C191</f>
        <v>11.530000000000001</v>
      </c>
      <c r="C188">
        <f>AfterTutoring!D189-InitialScores!D191</f>
        <v>11.649999999999999</v>
      </c>
      <c r="D188">
        <f>AfterTutoring!E189-InitialScores!E191</f>
        <v>12.100000000000009</v>
      </c>
      <c r="E188">
        <f>AfterTutoring!F189-InitialScores!F191</f>
        <v>2.4099999999999966</v>
      </c>
      <c r="F188">
        <f>AfterTutoring!G189-InitialScores!G191</f>
        <v>6.019999999999996</v>
      </c>
      <c r="G188">
        <f>AfterTutoring!H189-InitialScores!H191</f>
        <v>-9.1700000000000017</v>
      </c>
      <c r="H188">
        <f>AfterTutoring!I189-InitialScores!I191</f>
        <v>-1.0300000000000011</v>
      </c>
      <c r="I188">
        <f>AfterTutoring!J189-InitialScores!J191</f>
        <v>12.579999999999998</v>
      </c>
      <c r="J188">
        <f>AfterTutoring!K189-InitialScores!K191</f>
        <v>-5.2800000000000011</v>
      </c>
      <c r="K188">
        <f>AfterTutoring!L189-InitialScores!L191</f>
        <v>10.329999999999998</v>
      </c>
      <c r="L188">
        <f>AfterTutoring!M189-InitialScores!M191</f>
        <v>-2.3200000000000003</v>
      </c>
      <c r="M188">
        <f>AfterTutoring!N189-InitialScores!N191</f>
        <v>0</v>
      </c>
      <c r="N188">
        <f>AfterTutoring!O189-InitialScores!O191</f>
        <v>0.23000000000000398</v>
      </c>
      <c r="O188">
        <f>AfterTutoring!P189-InitialScores!P191</f>
        <v>3.0000000000001137E-2</v>
      </c>
      <c r="P188">
        <f>AfterTutoring!Q189-InitialScores!Q191</f>
        <v>9.7999999999999972</v>
      </c>
      <c r="Q188">
        <f>AfterTutoring!R189-InitialScores!R191</f>
        <v>-3.8400000000000034</v>
      </c>
      <c r="R188">
        <f>AfterTutoring!S189-InitialScores!S191</f>
        <v>-3.8999999999999986</v>
      </c>
      <c r="S188">
        <f>AfterTutoring!T189-InitialScores!T191</f>
        <v>-7.6099999999999923</v>
      </c>
      <c r="T188">
        <f>AfterTutoring!U189-InitialScores!U191</f>
        <v>3.9099999999999966</v>
      </c>
      <c r="U188">
        <f>AfterTutoring!V189-InitialScores!V191</f>
        <v>7.6799999999999926</v>
      </c>
      <c r="V188">
        <f>AfterTutoring!W189-InitialScores!W191</f>
        <v>5.3500000000000085</v>
      </c>
      <c r="W188">
        <f>AfterTutoring!X189-InitialScores!X191</f>
        <v>-3.990000000000002</v>
      </c>
    </row>
    <row r="189" spans="1:23" x14ac:dyDescent="0.25">
      <c r="A189">
        <f>AfterTutoring!B190-InitialScores!B192</f>
        <v>-5.5499999999999972</v>
      </c>
      <c r="B189">
        <f>AfterTutoring!C190-InitialScores!C192</f>
        <v>15.690000000000012</v>
      </c>
      <c r="C189">
        <f>AfterTutoring!D190-InitialScores!D192</f>
        <v>14.719999999999999</v>
      </c>
      <c r="D189">
        <f>AfterTutoring!E190-InitialScores!E192</f>
        <v>13.420000000000002</v>
      </c>
      <c r="E189">
        <f>AfterTutoring!F190-InitialScores!F192</f>
        <v>4.8700000000000045</v>
      </c>
      <c r="F189">
        <f>AfterTutoring!G190-InitialScores!G192</f>
        <v>8.5</v>
      </c>
      <c r="G189">
        <f>AfterTutoring!H190-InitialScores!H192</f>
        <v>-2.0400000000000063</v>
      </c>
      <c r="H189">
        <f>AfterTutoring!I190-InitialScores!I192</f>
        <v>-3.5099999999999909</v>
      </c>
      <c r="I189">
        <f>AfterTutoring!J190-InitialScores!J192</f>
        <v>7.3800000000000097</v>
      </c>
      <c r="J189">
        <f>AfterTutoring!K190-InitialScores!K192</f>
        <v>0.82999999999999829</v>
      </c>
      <c r="K189">
        <f>AfterTutoring!L190-InitialScores!L192</f>
        <v>10.449999999999996</v>
      </c>
      <c r="L189">
        <f>AfterTutoring!M190-InitialScores!M192</f>
        <v>-3.3300000000000054</v>
      </c>
      <c r="M189">
        <f>AfterTutoring!N190-InitialScores!N192</f>
        <v>9.6899999999999977</v>
      </c>
      <c r="N189">
        <f>AfterTutoring!O190-InitialScores!O192</f>
        <v>-0.97000000000000597</v>
      </c>
      <c r="O189">
        <f>AfterTutoring!P190-InitialScores!P192</f>
        <v>2.7800000000000011</v>
      </c>
      <c r="P189">
        <f>AfterTutoring!Q190-InitialScores!Q192</f>
        <v>4.0900000000000034</v>
      </c>
      <c r="Q189">
        <f>AfterTutoring!R190-InitialScores!R192</f>
        <v>-4.3999999999999915</v>
      </c>
      <c r="R189">
        <f>AfterTutoring!S190-InitialScores!S192</f>
        <v>-4.3599999999999994</v>
      </c>
      <c r="S189">
        <f>AfterTutoring!T190-InitialScores!T192</f>
        <v>3.6899999999999977</v>
      </c>
      <c r="T189">
        <f>AfterTutoring!U190-InitialScores!U192</f>
        <v>3.019999999999996</v>
      </c>
      <c r="U189">
        <f>AfterTutoring!V190-InitialScores!V192</f>
        <v>6.7399999999999949</v>
      </c>
      <c r="V189">
        <f>AfterTutoring!W190-InitialScores!W192</f>
        <v>5.43</v>
      </c>
      <c r="W189">
        <f>AfterTutoring!X190-InitialScores!X192</f>
        <v>-5.0600000000000023</v>
      </c>
    </row>
    <row r="190" spans="1:23" x14ac:dyDescent="0.25">
      <c r="A190">
        <f>AfterTutoring!B191-InitialScores!B193</f>
        <v>-1.6099999999999994</v>
      </c>
      <c r="B190">
        <f>AfterTutoring!C191-InitialScores!C193</f>
        <v>12.61</v>
      </c>
      <c r="C190">
        <f>AfterTutoring!D191-InitialScores!D193</f>
        <v>13.069999999999993</v>
      </c>
      <c r="D190">
        <f>AfterTutoring!E191-InitialScores!E193</f>
        <v>13.769999999999996</v>
      </c>
      <c r="E190">
        <f>AfterTutoring!F191-InitialScores!F193</f>
        <v>4.3899999999999935</v>
      </c>
      <c r="F190">
        <f>AfterTutoring!G191-InitialScores!G193</f>
        <v>7.9099999999999966</v>
      </c>
      <c r="G190">
        <f>AfterTutoring!H191-InitialScores!H193</f>
        <v>2.0799999999999983</v>
      </c>
      <c r="H190">
        <f>AfterTutoring!I191-InitialScores!I193</f>
        <v>1.3700000000000045</v>
      </c>
      <c r="I190">
        <f>AfterTutoring!J191-InitialScores!J193</f>
        <v>3.960000000000008</v>
      </c>
      <c r="J190">
        <f>AfterTutoring!K191-InitialScores!K193</f>
        <v>-1.6300000000000026</v>
      </c>
      <c r="K190">
        <f>AfterTutoring!L191-InitialScores!L193</f>
        <v>4.8699999999999974</v>
      </c>
      <c r="L190">
        <f>AfterTutoring!M191-InitialScores!M193</f>
        <v>-1.8399999999999892</v>
      </c>
      <c r="M190">
        <f>AfterTutoring!N191-InitialScores!N193</f>
        <v>0</v>
      </c>
      <c r="N190">
        <f>AfterTutoring!O191-InitialScores!O193</f>
        <v>0.45000000000000284</v>
      </c>
      <c r="O190">
        <f>AfterTutoring!P191-InitialScores!P193</f>
        <v>5.3499999999999943</v>
      </c>
      <c r="P190">
        <f>AfterTutoring!Q191-InitialScores!Q193</f>
        <v>2.3900000000000006</v>
      </c>
      <c r="Q190">
        <f>AfterTutoring!R191-InitialScores!R193</f>
        <v>-4.1000000000000085</v>
      </c>
      <c r="R190">
        <f>AfterTutoring!S191-InitialScores!S193</f>
        <v>-3.6600000000000108</v>
      </c>
      <c r="S190">
        <f>AfterTutoring!T191-InitialScores!T193</f>
        <v>0.96999999999999886</v>
      </c>
      <c r="T190">
        <f>AfterTutoring!U191-InitialScores!U193</f>
        <v>0.94999999999998863</v>
      </c>
      <c r="U190">
        <f>AfterTutoring!V191-InitialScores!V193</f>
        <v>10.319999999999993</v>
      </c>
      <c r="V190">
        <f>AfterTutoring!W191-InitialScores!W193</f>
        <v>5.2800000000000011</v>
      </c>
      <c r="W190">
        <f>AfterTutoring!X191-InitialScores!X193</f>
        <v>-4.6599999999999966</v>
      </c>
    </row>
    <row r="191" spans="1:23" x14ac:dyDescent="0.25">
      <c r="A191">
        <f>AfterTutoring!B192-InitialScores!B194</f>
        <v>-1.3200000000000074</v>
      </c>
      <c r="B191">
        <f>AfterTutoring!C192-InitialScores!C194</f>
        <v>17.300000000000011</v>
      </c>
      <c r="C191">
        <f>AfterTutoring!D192-InitialScores!D194</f>
        <v>12.810000000000002</v>
      </c>
      <c r="D191">
        <f>AfterTutoring!E192-InitialScores!E194</f>
        <v>15.149999999999991</v>
      </c>
      <c r="E191">
        <f>AfterTutoring!F192-InitialScores!F194</f>
        <v>5.4099999999999966</v>
      </c>
      <c r="F191">
        <f>AfterTutoring!G192-InitialScores!G194</f>
        <v>7.6799999999999926</v>
      </c>
      <c r="G191">
        <f>AfterTutoring!H192-InitialScores!H194</f>
        <v>-3.8699999999999903</v>
      </c>
      <c r="H191">
        <f>AfterTutoring!I192-InitialScores!I194</f>
        <v>-4.009999999999998</v>
      </c>
      <c r="I191">
        <f>AfterTutoring!J192-InitialScores!J194</f>
        <v>14.969999999999999</v>
      </c>
      <c r="J191">
        <f>AfterTutoring!K192-InitialScores!K194</f>
        <v>-2.9099999999999966</v>
      </c>
      <c r="K191">
        <f>AfterTutoring!L192-InitialScores!L194</f>
        <v>-0.50999999999999091</v>
      </c>
      <c r="L191">
        <f>AfterTutoring!M192-InitialScores!M194</f>
        <v>-3</v>
      </c>
      <c r="M191">
        <f>AfterTutoring!N192-InitialScores!N194</f>
        <v>8.8700000000000045</v>
      </c>
      <c r="N191">
        <f>AfterTutoring!O192-InitialScores!O194</f>
        <v>-1.490000000000002</v>
      </c>
      <c r="O191">
        <f>AfterTutoring!P192-InitialScores!P194</f>
        <v>8.2900000000000063</v>
      </c>
      <c r="P191">
        <f>AfterTutoring!Q192-InitialScores!Q194</f>
        <v>6.0099999999999909</v>
      </c>
      <c r="Q191">
        <f>AfterTutoring!R192-InitialScores!R194</f>
        <v>-3.8000000000000043</v>
      </c>
      <c r="R191">
        <f>AfterTutoring!S192-InitialScores!S194</f>
        <v>-4.1799999999999926</v>
      </c>
      <c r="S191">
        <f>AfterTutoring!T192-InitialScores!T194</f>
        <v>3.9699999999999989</v>
      </c>
      <c r="T191">
        <f>AfterTutoring!U192-InitialScores!U194</f>
        <v>2.8400000000000034</v>
      </c>
      <c r="U191">
        <f>AfterTutoring!V192-InitialScores!V194</f>
        <v>5.6300000000000097</v>
      </c>
      <c r="V191">
        <f>AfterTutoring!W192-InitialScores!W194</f>
        <v>5.4200000000000017</v>
      </c>
      <c r="W191">
        <f>AfterTutoring!X192-InitialScores!X194</f>
        <v>-1.9699999999999989</v>
      </c>
    </row>
    <row r="192" spans="1:23" x14ac:dyDescent="0.25">
      <c r="A192">
        <f>AfterTutoring!B193-InitialScores!B195</f>
        <v>-4.0000000000006253E-2</v>
      </c>
      <c r="B192">
        <f>AfterTutoring!C193-InitialScores!C195</f>
        <v>14.189999999999998</v>
      </c>
      <c r="C192">
        <f>AfterTutoring!D193-InitialScores!D195</f>
        <v>8.4500000000000028</v>
      </c>
      <c r="D192">
        <f>AfterTutoring!E193-InitialScores!E195</f>
        <v>13.339999999999996</v>
      </c>
      <c r="E192">
        <f>AfterTutoring!F193-InitialScores!F195</f>
        <v>7.5500000000000114</v>
      </c>
      <c r="F192">
        <f>AfterTutoring!G193-InitialScores!G195</f>
        <v>6.019999999999996</v>
      </c>
      <c r="G192">
        <f>AfterTutoring!H193-InitialScores!H195</f>
        <v>4.7099999999999937</v>
      </c>
      <c r="H192">
        <f>AfterTutoring!I193-InitialScores!I195</f>
        <v>-0.82999999999999829</v>
      </c>
      <c r="I192">
        <f>AfterTutoring!J193-InitialScores!J195</f>
        <v>20.060000000000002</v>
      </c>
      <c r="J192">
        <f>AfterTutoring!K193-InitialScores!K195</f>
        <v>0.54999999999999716</v>
      </c>
      <c r="K192">
        <f>AfterTutoring!L193-InitialScores!L195</f>
        <v>7.2999999999999972</v>
      </c>
      <c r="L192">
        <f>AfterTutoring!M193-InitialScores!M195</f>
        <v>-3.5</v>
      </c>
      <c r="M192">
        <f>AfterTutoring!N193-InitialScores!N195</f>
        <v>9.9099999999999966</v>
      </c>
      <c r="N192">
        <f>AfterTutoring!O193-InitialScores!O195</f>
        <v>1.4200000000000017</v>
      </c>
      <c r="O192">
        <f>AfterTutoring!P193-InitialScores!P195</f>
        <v>4.8400000000000034</v>
      </c>
      <c r="P192">
        <f>AfterTutoring!Q193-InitialScores!Q195</f>
        <v>5.460000000000008</v>
      </c>
      <c r="Q192">
        <f>AfterTutoring!R193-InitialScores!R195</f>
        <v>-4.93</v>
      </c>
      <c r="R192">
        <f>AfterTutoring!S193-InitialScores!S195</f>
        <v>-3.6299999999999955</v>
      </c>
      <c r="S192">
        <f>AfterTutoring!T193-InitialScores!T195</f>
        <v>1.3400000000000034</v>
      </c>
      <c r="T192">
        <f>AfterTutoring!U193-InitialScores!U195</f>
        <v>1.0400000000000063</v>
      </c>
      <c r="U192">
        <f>AfterTutoring!V193-InitialScores!V195</f>
        <v>14.400000000000006</v>
      </c>
      <c r="V192">
        <f>AfterTutoring!W193-InitialScores!W195</f>
        <v>5.3700000000000045</v>
      </c>
      <c r="W192">
        <f>AfterTutoring!X193-InitialScores!X195</f>
        <v>-5.7000000000000028</v>
      </c>
    </row>
    <row r="193" spans="1:23" x14ac:dyDescent="0.25">
      <c r="A193">
        <f>AfterTutoring!B194-InitialScores!B196</f>
        <v>-1.5099999999999909</v>
      </c>
      <c r="B193">
        <f>AfterTutoring!C194-InitialScores!C196</f>
        <v>11.620000000000005</v>
      </c>
      <c r="C193">
        <f>AfterTutoring!D194-InitialScores!D196</f>
        <v>12.370000000000005</v>
      </c>
      <c r="D193">
        <f>AfterTutoring!E194-InitialScores!E196</f>
        <v>12.719999999999999</v>
      </c>
      <c r="E193">
        <f>AfterTutoring!F194-InitialScores!F196</f>
        <v>2.2900000000000063</v>
      </c>
      <c r="F193">
        <f>AfterTutoring!G194-InitialScores!G196</f>
        <v>8.4399999999999977</v>
      </c>
      <c r="G193">
        <f>AfterTutoring!H194-InitialScores!H196</f>
        <v>2.8199999999999932</v>
      </c>
      <c r="H193">
        <f>AfterTutoring!I194-InitialScores!I196</f>
        <v>7.0000000000000284E-2</v>
      </c>
      <c r="I193">
        <f>AfterTutoring!J194-InitialScores!J196</f>
        <v>8.4299999999999926</v>
      </c>
      <c r="J193">
        <f>AfterTutoring!K194-InitialScores!K196</f>
        <v>-0.96999999999999886</v>
      </c>
      <c r="K193">
        <f>AfterTutoring!L194-InitialScores!L196</f>
        <v>9.0400000000000063</v>
      </c>
      <c r="L193">
        <f>AfterTutoring!M194-InitialScores!M196</f>
        <v>-1.6700000000000017</v>
      </c>
      <c r="M193">
        <f>AfterTutoring!N194-InitialScores!N196</f>
        <v>8.539999999999992</v>
      </c>
      <c r="N193">
        <f>AfterTutoring!O194-InitialScores!O196</f>
        <v>1.5900000000000034</v>
      </c>
      <c r="O193">
        <f>AfterTutoring!P194-InitialScores!P196</f>
        <v>5.970000000000006</v>
      </c>
      <c r="P193">
        <f>AfterTutoring!Q194-InitialScores!Q196</f>
        <v>4.4000000000000057</v>
      </c>
      <c r="Q193">
        <f>AfterTutoring!R194-InitialScores!R196</f>
        <v>-4.2900000000000063</v>
      </c>
      <c r="R193">
        <f>AfterTutoring!S194-InitialScores!S196</f>
        <v>-4.9299999999999926</v>
      </c>
      <c r="S193">
        <f>AfterTutoring!T194-InitialScores!T196</f>
        <v>-2.7599999999999909</v>
      </c>
      <c r="T193">
        <f>AfterTutoring!U194-InitialScores!U196</f>
        <v>-0.60999999999999943</v>
      </c>
      <c r="U193">
        <f>AfterTutoring!V194-InitialScores!V196</f>
        <v>6.3900000000000006</v>
      </c>
      <c r="V193">
        <f>AfterTutoring!W194-InitialScores!W196</f>
        <v>5.460000000000008</v>
      </c>
      <c r="W193">
        <f>AfterTutoring!X194-InitialScores!X196</f>
        <v>-4.6599999999999966</v>
      </c>
    </row>
    <row r="194" spans="1:23" x14ac:dyDescent="0.25">
      <c r="A194">
        <f>AfterTutoring!B195-InitialScores!B197</f>
        <v>-5.2100000000000009</v>
      </c>
      <c r="B194">
        <f>AfterTutoring!C195-InitialScores!C197</f>
        <v>6.2800000000000011</v>
      </c>
      <c r="C194">
        <f>AfterTutoring!D195-InitialScores!D197</f>
        <v>10.740000000000009</v>
      </c>
      <c r="D194">
        <f>AfterTutoring!E195-InitialScores!E197</f>
        <v>12.810000000000002</v>
      </c>
      <c r="E194">
        <f>AfterTutoring!F195-InitialScores!F197</f>
        <v>0.92000000000000171</v>
      </c>
      <c r="F194">
        <f>AfterTutoring!G195-InitialScores!G197</f>
        <v>7.5</v>
      </c>
      <c r="G194">
        <f>AfterTutoring!H195-InitialScores!H197</f>
        <v>-3.3900000000000006</v>
      </c>
      <c r="H194">
        <f>AfterTutoring!I195-InitialScores!I197</f>
        <v>-8.730000000000004</v>
      </c>
      <c r="I194">
        <f>AfterTutoring!J195-InitialScores!J197</f>
        <v>13.689999999999998</v>
      </c>
      <c r="J194">
        <f>AfterTutoring!K195-InitialScores!K197</f>
        <v>-4.4099999999999966</v>
      </c>
      <c r="K194">
        <f>AfterTutoring!L195-InitialScores!L197</f>
        <v>2.8200000000000003</v>
      </c>
      <c r="L194">
        <f>AfterTutoring!M195-InitialScores!M197</f>
        <v>-4.9699999999999989</v>
      </c>
      <c r="M194">
        <f>AfterTutoring!N195-InitialScores!N197</f>
        <v>4.5600000000000023</v>
      </c>
      <c r="N194">
        <f>AfterTutoring!O195-InitialScores!O197</f>
        <v>0.57999999999999829</v>
      </c>
      <c r="O194">
        <f>AfterTutoring!P195-InitialScores!P197</f>
        <v>6.8099999999999881</v>
      </c>
      <c r="P194">
        <f>AfterTutoring!Q195-InitialScores!Q197</f>
        <v>5.5699999999999932</v>
      </c>
      <c r="Q194">
        <f>AfterTutoring!R195-InitialScores!R197</f>
        <v>-4.0800000000000054</v>
      </c>
      <c r="R194">
        <f>AfterTutoring!S195-InitialScores!S197</f>
        <v>-4.4400000000000119</v>
      </c>
      <c r="S194">
        <f>AfterTutoring!T195-InitialScores!T197</f>
        <v>-2.6400000000000006</v>
      </c>
      <c r="T194">
        <f>AfterTutoring!U195-InitialScores!U197</f>
        <v>2.0700000000000074</v>
      </c>
      <c r="U194">
        <f>AfterTutoring!V195-InitialScores!V197</f>
        <v>3.1599999999999966</v>
      </c>
      <c r="V194">
        <f>AfterTutoring!W195-InitialScores!W197</f>
        <v>4.9699999999999989</v>
      </c>
      <c r="W194">
        <f>AfterTutoring!X195-InitialScores!X197</f>
        <v>-2.9199999999999946</v>
      </c>
    </row>
    <row r="195" spans="1:23" x14ac:dyDescent="0.25">
      <c r="A195">
        <f>AfterTutoring!B196-InitialScores!B198</f>
        <v>-1.75</v>
      </c>
      <c r="B195">
        <f>AfterTutoring!C196-InitialScores!C198</f>
        <v>6.3700000000000045</v>
      </c>
      <c r="C195">
        <f>AfterTutoring!D196-InitialScores!D198</f>
        <v>10.980000000000004</v>
      </c>
      <c r="D195">
        <f>AfterTutoring!E196-InitialScores!E198</f>
        <v>15.050000000000004</v>
      </c>
      <c r="E195">
        <f>AfterTutoring!F196-InitialScores!F198</f>
        <v>0.93000000000000682</v>
      </c>
      <c r="F195">
        <f>AfterTutoring!G196-InitialScores!G198</f>
        <v>7.0400000000000063</v>
      </c>
      <c r="G195">
        <f>AfterTutoring!H196-InitialScores!H198</f>
        <v>-1.7600000000000051</v>
      </c>
      <c r="H195">
        <f>AfterTutoring!I196-InitialScores!I198</f>
        <v>-5.8799999999999955</v>
      </c>
      <c r="I195">
        <f>AfterTutoring!J196-InitialScores!J198</f>
        <v>9.9599999999999937</v>
      </c>
      <c r="J195">
        <f>AfterTutoring!K196-InitialScores!K198</f>
        <v>-2.1799999999999997</v>
      </c>
      <c r="K195">
        <f>AfterTutoring!L196-InitialScores!L198</f>
        <v>7.8700000000000045</v>
      </c>
      <c r="L195">
        <f>AfterTutoring!M196-InitialScores!M198</f>
        <v>-1.5000000000000071</v>
      </c>
      <c r="M195">
        <f>AfterTutoring!N196-InitialScores!N198</f>
        <v>5.4100000000000108</v>
      </c>
      <c r="N195">
        <f>AfterTutoring!O196-InitialScores!O198</f>
        <v>0.46999999999999886</v>
      </c>
      <c r="O195">
        <f>AfterTutoring!P196-InitialScores!P198</f>
        <v>0.48999999999999488</v>
      </c>
      <c r="P195">
        <f>AfterTutoring!Q196-InitialScores!Q198</f>
        <v>3.2999999999999972</v>
      </c>
      <c r="Q195">
        <f>AfterTutoring!R196-InitialScores!R198</f>
        <v>-4.5100000000000051</v>
      </c>
      <c r="R195">
        <f>AfterTutoring!S196-InitialScores!S198</f>
        <v>-4.519999999999996</v>
      </c>
      <c r="S195">
        <f>AfterTutoring!T196-InitialScores!T198</f>
        <v>-1.8000000000000043</v>
      </c>
      <c r="T195">
        <f>AfterTutoring!U196-InitialScores!U198</f>
        <v>0.78000000000000114</v>
      </c>
      <c r="U195">
        <f>AfterTutoring!V196-InitialScores!V198</f>
        <v>6.4699999999999989</v>
      </c>
      <c r="V195">
        <f>AfterTutoring!W196-InitialScores!W198</f>
        <v>0</v>
      </c>
      <c r="W195">
        <f>AfterTutoring!X196-InitialScores!X198</f>
        <v>-3.1000000000000085</v>
      </c>
    </row>
    <row r="196" spans="1:23" x14ac:dyDescent="0.25">
      <c r="A196">
        <f>AfterTutoring!B197-InitialScores!B199</f>
        <v>-7.5300000000000011</v>
      </c>
      <c r="B196">
        <f>AfterTutoring!C197-InitialScores!C199</f>
        <v>4.6899999999999977</v>
      </c>
      <c r="C196">
        <f>AfterTutoring!D197-InitialScores!D199</f>
        <v>9.5799999999999983</v>
      </c>
      <c r="D196">
        <f>AfterTutoring!E197-InitialScores!E199</f>
        <v>14.64</v>
      </c>
      <c r="E196">
        <f>AfterTutoring!F197-InitialScores!F199</f>
        <v>5.9200000000000017</v>
      </c>
      <c r="F196">
        <f>AfterTutoring!G197-InitialScores!G199</f>
        <v>7.7800000000000011</v>
      </c>
      <c r="G196">
        <f>AfterTutoring!H197-InitialScores!H199</f>
        <v>-5.4900000000000091</v>
      </c>
      <c r="H196">
        <f>AfterTutoring!I197-InitialScores!I199</f>
        <v>-1.0400000000000063</v>
      </c>
      <c r="I196">
        <f>AfterTutoring!J197-InitialScores!J199</f>
        <v>14.239999999999995</v>
      </c>
      <c r="J196">
        <f>AfterTutoring!K197-InitialScores!K199</f>
        <v>-2.1200000000000045</v>
      </c>
      <c r="K196">
        <f>AfterTutoring!L197-InitialScores!L199</f>
        <v>8.89</v>
      </c>
      <c r="L196">
        <f>AfterTutoring!M197-InitialScores!M199</f>
        <v>-2.8700000000000045</v>
      </c>
      <c r="M196">
        <f>AfterTutoring!N197-InitialScores!N199</f>
        <v>8.9399999999999977</v>
      </c>
      <c r="N196">
        <f>AfterTutoring!O197-InitialScores!O199</f>
        <v>1.1200000000000045</v>
      </c>
      <c r="O196">
        <f>AfterTutoring!P197-InitialScores!P199</f>
        <v>-0.95999999999999375</v>
      </c>
      <c r="P196">
        <f>AfterTutoring!Q197-InitialScores!Q199</f>
        <v>6.519999999999996</v>
      </c>
      <c r="Q196">
        <f>AfterTutoring!R197-InitialScores!R199</f>
        <v>-4.4099999999999966</v>
      </c>
      <c r="R196">
        <f>AfterTutoring!S197-InitialScores!S199</f>
        <v>-4.1199999999999903</v>
      </c>
      <c r="S196">
        <f>AfterTutoring!T197-InitialScores!T199</f>
        <v>1.4099999999999966</v>
      </c>
      <c r="T196">
        <f>AfterTutoring!U197-InitialScores!U199</f>
        <v>4.1600000000000108</v>
      </c>
      <c r="U196">
        <f>AfterTutoring!V197-InitialScores!V199</f>
        <v>5.25</v>
      </c>
      <c r="V196">
        <f>AfterTutoring!W197-InitialScores!W199</f>
        <v>5.3299999999999983</v>
      </c>
      <c r="W196">
        <f>AfterTutoring!X197-InitialScores!X199</f>
        <v>-2.8400000000000034</v>
      </c>
    </row>
    <row r="197" spans="1:23" x14ac:dyDescent="0.25">
      <c r="A197">
        <f>AfterTutoring!B198-InitialScores!B200</f>
        <v>-5.8599999999999994</v>
      </c>
      <c r="B197">
        <f>AfterTutoring!C198-InitialScores!C200</f>
        <v>20.97</v>
      </c>
      <c r="C197">
        <f>AfterTutoring!D198-InitialScores!D200</f>
        <v>14.070000000000007</v>
      </c>
      <c r="D197">
        <f>AfterTutoring!E198-InitialScores!E200</f>
        <v>0</v>
      </c>
      <c r="E197">
        <f>AfterTutoring!F198-InitialScores!F200</f>
        <v>-3.3099999999999952</v>
      </c>
      <c r="F197">
        <f>AfterTutoring!G198-InitialScores!G200</f>
        <v>5.25</v>
      </c>
      <c r="G197">
        <f>AfterTutoring!H198-InitialScores!H200</f>
        <v>-1.6999999999999886</v>
      </c>
      <c r="H197">
        <f>AfterTutoring!I198-InitialScores!I200</f>
        <v>0.10999999999999943</v>
      </c>
      <c r="I197">
        <f>AfterTutoring!J198-InitialScores!J200</f>
        <v>4.519999999999996</v>
      </c>
      <c r="J197">
        <f>AfterTutoring!K198-InitialScores!K200</f>
        <v>-1.519999999999996</v>
      </c>
      <c r="K197">
        <f>AfterTutoring!L198-InitialScores!L200</f>
        <v>9.9199999999999946</v>
      </c>
      <c r="L197">
        <f>AfterTutoring!M198-InitialScores!M200</f>
        <v>-2.4400000000000119</v>
      </c>
      <c r="M197">
        <f>AfterTutoring!N198-InitialScores!N200</f>
        <v>8.9300000000000068</v>
      </c>
      <c r="N197">
        <f>AfterTutoring!O198-InitialScores!O200</f>
        <v>1.6400000000000006</v>
      </c>
      <c r="O197">
        <f>AfterTutoring!P198-InitialScores!P200</f>
        <v>8.960000000000008</v>
      </c>
      <c r="P197">
        <f>AfterTutoring!Q198-InitialScores!Q200</f>
        <v>3.8300000000000125</v>
      </c>
      <c r="Q197">
        <f>AfterTutoring!R198-InitialScores!R200</f>
        <v>-3.9400000000000119</v>
      </c>
      <c r="R197">
        <f>AfterTutoring!S198-InitialScores!S200</f>
        <v>-4.1000000000000085</v>
      </c>
      <c r="S197">
        <f>AfterTutoring!T198-InitialScores!T200</f>
        <v>-0.26999999999999602</v>
      </c>
      <c r="T197">
        <f>AfterTutoring!U198-InitialScores!U200</f>
        <v>2.6199999999999903</v>
      </c>
      <c r="U197">
        <f>AfterTutoring!V198-InitialScores!V200</f>
        <v>4.5799999999999983</v>
      </c>
      <c r="V197">
        <f>AfterTutoring!W198-InitialScores!W200</f>
        <v>5.1899999999999977</v>
      </c>
      <c r="W197">
        <f>AfterTutoring!X198-InitialScores!X200</f>
        <v>-4.3100000000000023</v>
      </c>
    </row>
    <row r="198" spans="1:23" x14ac:dyDescent="0.25">
      <c r="A198">
        <f>AfterTutoring!B199-InitialScores!B201</f>
        <v>-0.54999999999999716</v>
      </c>
      <c r="B198">
        <f>AfterTutoring!C199-InitialScores!C201</f>
        <v>11.650000000000006</v>
      </c>
      <c r="C198">
        <f>AfterTutoring!D199-InitialScores!D201</f>
        <v>10.469999999999999</v>
      </c>
      <c r="D198">
        <f>AfterTutoring!E199-InitialScores!E201</f>
        <v>0.26999999999999602</v>
      </c>
      <c r="E198">
        <f>AfterTutoring!F199-InitialScores!F201</f>
        <v>8.8100000000000023</v>
      </c>
      <c r="F198">
        <f>AfterTutoring!G199-InitialScores!G201</f>
        <v>5.7800000000000011</v>
      </c>
      <c r="G198">
        <f>AfterTutoring!H199-InitialScores!H201</f>
        <v>6.8599999999999994</v>
      </c>
      <c r="H198">
        <f>AfterTutoring!I199-InitialScores!I201</f>
        <v>-7.6200000000000045</v>
      </c>
      <c r="I198">
        <f>AfterTutoring!J199-InitialScores!J201</f>
        <v>10.849999999999994</v>
      </c>
      <c r="J198">
        <f>AfterTutoring!K199-InitialScores!K201</f>
        <v>-2.7000000000000028</v>
      </c>
      <c r="K198">
        <f>AfterTutoring!L199-InitialScores!L201</f>
        <v>8.9299999999999926</v>
      </c>
      <c r="L198">
        <f>AfterTutoring!M199-InitialScores!M201</f>
        <v>-1.5499999999999972</v>
      </c>
      <c r="M198">
        <f>AfterTutoring!N199-InitialScores!N201</f>
        <v>2.6200000000000045</v>
      </c>
      <c r="N198">
        <f>AfterTutoring!O199-InitialScores!O201</f>
        <v>0.43999999999999773</v>
      </c>
      <c r="O198">
        <f>AfterTutoring!P199-InitialScores!P201</f>
        <v>-0.57000000000000739</v>
      </c>
      <c r="P198">
        <f>AfterTutoring!Q199-InitialScores!Q201</f>
        <v>7.2199999999999989</v>
      </c>
      <c r="Q198">
        <f>AfterTutoring!R199-InitialScores!R201</f>
        <v>-3.6599999999999966</v>
      </c>
      <c r="R198">
        <f>AfterTutoring!S199-InitialScores!S201</f>
        <v>-4.1400000000000006</v>
      </c>
      <c r="S198">
        <f>AfterTutoring!T199-InitialScores!T201</f>
        <v>-3.4099999999999966</v>
      </c>
      <c r="T198">
        <f>AfterTutoring!U199-InitialScores!U201</f>
        <v>1.0600000000000023</v>
      </c>
      <c r="U198">
        <f>AfterTutoring!V199-InitialScores!V201</f>
        <v>10.050000000000004</v>
      </c>
      <c r="V198">
        <f>AfterTutoring!W199-InitialScores!W201</f>
        <v>0</v>
      </c>
      <c r="W198">
        <f>AfterTutoring!X199-InitialScores!X201</f>
        <v>-3.4500000000000028</v>
      </c>
    </row>
    <row r="199" spans="1:23" x14ac:dyDescent="0.25">
      <c r="A199">
        <f>AfterTutoring!B200-InitialScores!B202</f>
        <v>-0.99000000000000909</v>
      </c>
      <c r="B199">
        <f>AfterTutoring!C200-InitialScores!C202</f>
        <v>17.520000000000003</v>
      </c>
      <c r="C199">
        <f>AfterTutoring!D200-InitialScores!D202</f>
        <v>8.4099999999999966</v>
      </c>
      <c r="D199">
        <f>AfterTutoring!E200-InitialScores!E202</f>
        <v>12.759999999999998</v>
      </c>
      <c r="E199">
        <f>AfterTutoring!F200-InitialScores!F202</f>
        <v>-8.0399999999999991</v>
      </c>
      <c r="F199">
        <f>AfterTutoring!G200-InitialScores!G202</f>
        <v>7.0600000000000023</v>
      </c>
      <c r="G199">
        <f>AfterTutoring!H200-InitialScores!H202</f>
        <v>2.1500000000000057</v>
      </c>
      <c r="H199">
        <f>AfterTutoring!I200-InitialScores!I202</f>
        <v>-0.24000000000000909</v>
      </c>
      <c r="I199">
        <f>AfterTutoring!J200-InitialScores!J202</f>
        <v>10.25</v>
      </c>
      <c r="J199">
        <f>AfterTutoring!K200-InitialScores!K202</f>
        <v>-3.8900000000000077</v>
      </c>
      <c r="K199">
        <f>AfterTutoring!L200-InitialScores!L202</f>
        <v>6.2199999999999989</v>
      </c>
      <c r="L199">
        <f>AfterTutoring!M200-InitialScores!M202</f>
        <v>-3.3900000000000006</v>
      </c>
      <c r="M199">
        <f>AfterTutoring!N200-InitialScores!N202</f>
        <v>8.1299999999999955</v>
      </c>
      <c r="N199">
        <f>AfterTutoring!O200-InitialScores!O202</f>
        <v>1.4200000000000088</v>
      </c>
      <c r="O199">
        <f>AfterTutoring!P200-InitialScores!P202</f>
        <v>4.25</v>
      </c>
      <c r="P199">
        <f>AfterTutoring!Q200-InitialScores!Q202</f>
        <v>-0.60999999999999943</v>
      </c>
      <c r="Q199">
        <f>AfterTutoring!R200-InitialScores!R202</f>
        <v>-4.1400000000000006</v>
      </c>
      <c r="R199">
        <f>AfterTutoring!S200-InitialScores!S202</f>
        <v>-3.6600000000000037</v>
      </c>
      <c r="S199">
        <f>AfterTutoring!T200-InitialScores!T202</f>
        <v>-5.0300000000000011</v>
      </c>
      <c r="T199">
        <f>AfterTutoring!U200-InitialScores!U202</f>
        <v>0.96999999999999886</v>
      </c>
      <c r="U199">
        <f>AfterTutoring!V200-InitialScores!V202</f>
        <v>8.8499999999999943</v>
      </c>
      <c r="V199">
        <f>AfterTutoring!W200-InitialScores!W202</f>
        <v>5.4499999999999886</v>
      </c>
      <c r="W199">
        <f>AfterTutoring!X200-InitialScores!X202</f>
        <v>-3.230000000000004</v>
      </c>
    </row>
    <row r="200" spans="1:23" x14ac:dyDescent="0.25">
      <c r="A200">
        <f>AfterTutoring!B201-InitialScores!B203</f>
        <v>-1.3300000000000054</v>
      </c>
      <c r="B200">
        <f>AfterTutoring!C201-InitialScores!C203</f>
        <v>18.760000000000005</v>
      </c>
      <c r="C200">
        <f>AfterTutoring!D201-InitialScores!D203</f>
        <v>10.329999999999998</v>
      </c>
      <c r="D200">
        <f>AfterTutoring!E201-InitialScores!E203</f>
        <v>7.0799999999999983</v>
      </c>
      <c r="E200">
        <f>AfterTutoring!F201-InitialScores!F203</f>
        <v>4.4400000000000119</v>
      </c>
      <c r="F200">
        <f>AfterTutoring!G201-InitialScores!G203</f>
        <v>7.2599999999999909</v>
      </c>
      <c r="G200">
        <f>AfterTutoring!H201-InitialScores!H203</f>
        <v>-2.8900000000000006</v>
      </c>
      <c r="H200">
        <f>AfterTutoring!I201-InitialScores!I203</f>
        <v>4.710000000000008</v>
      </c>
      <c r="I200">
        <f>AfterTutoring!J201-InitialScores!J203</f>
        <v>8.6899999999999977</v>
      </c>
      <c r="J200">
        <f>AfterTutoring!K201-InitialScores!K203</f>
        <v>-1.25</v>
      </c>
      <c r="K200">
        <f>AfterTutoring!L201-InitialScores!L203</f>
        <v>15.329999999999998</v>
      </c>
      <c r="L200">
        <f>AfterTutoring!M201-InitialScores!M203</f>
        <v>-0.32999999999999829</v>
      </c>
      <c r="M200">
        <f>AfterTutoring!N201-InitialScores!N203</f>
        <v>9.3800000000000097</v>
      </c>
      <c r="N200">
        <f>AfterTutoring!O201-InitialScores!O203</f>
        <v>1.9699999999999989</v>
      </c>
      <c r="O200">
        <f>AfterTutoring!P201-InitialScores!P203</f>
        <v>1.6200000000000045</v>
      </c>
      <c r="P200">
        <f>AfterTutoring!Q201-InitialScores!Q203</f>
        <v>3.6299999999999955</v>
      </c>
      <c r="Q200">
        <f>AfterTutoring!R201-InitialScores!R203</f>
        <v>-4.2800000000000011</v>
      </c>
      <c r="R200">
        <f>AfterTutoring!S201-InitialScores!S203</f>
        <v>-3.5699999999999932</v>
      </c>
      <c r="S200">
        <f>AfterTutoring!T201-InitialScores!T203</f>
        <v>-5.8900000000000006</v>
      </c>
      <c r="T200">
        <f>AfterTutoring!U201-InitialScores!U203</f>
        <v>2.0300000000000011</v>
      </c>
      <c r="U200">
        <f>AfterTutoring!V201-InitialScores!V203</f>
        <v>8.3799999999999955</v>
      </c>
      <c r="V200">
        <f>AfterTutoring!W201-InitialScores!W203</f>
        <v>0</v>
      </c>
      <c r="W200">
        <f>AfterTutoring!X201-InitialScores!X203</f>
        <v>-2.3900000000000006</v>
      </c>
    </row>
    <row r="201" spans="1:23" x14ac:dyDescent="0.25">
      <c r="A201">
        <f>AfterTutoring!B202-InitialScores!B204</f>
        <v>-4.980000000000004</v>
      </c>
      <c r="B201">
        <f>AfterTutoring!C202-InitialScores!C204</f>
        <v>10.829999999999998</v>
      </c>
      <c r="C201">
        <f>AfterTutoring!D202-InitialScores!D204</f>
        <v>19.439999999999998</v>
      </c>
      <c r="D201">
        <f>AfterTutoring!E202-InitialScores!E204</f>
        <v>13.239999999999995</v>
      </c>
      <c r="E201">
        <f>AfterTutoring!F202-InitialScores!F204</f>
        <v>2.990000000000002</v>
      </c>
      <c r="F201">
        <f>AfterTutoring!G202-InitialScores!G204</f>
        <v>7.4200000000000017</v>
      </c>
      <c r="G201">
        <f>AfterTutoring!H202-InitialScores!H204</f>
        <v>0.35999999999999943</v>
      </c>
      <c r="H201">
        <f>AfterTutoring!I202-InitialScores!I204</f>
        <v>-6.6099999999999994</v>
      </c>
      <c r="I201">
        <f>AfterTutoring!J202-InitialScores!J204</f>
        <v>6.7999999999999972</v>
      </c>
      <c r="J201">
        <f>AfterTutoring!K202-InitialScores!K204</f>
        <v>-1.4599999999999937</v>
      </c>
      <c r="K201">
        <f>AfterTutoring!L202-InitialScores!L204</f>
        <v>9.75</v>
      </c>
      <c r="L201">
        <f>AfterTutoring!M202-InitialScores!M204</f>
        <v>-0.89000000000000057</v>
      </c>
      <c r="M201">
        <f>AfterTutoring!N202-InitialScores!N204</f>
        <v>10.02000000000001</v>
      </c>
      <c r="N201">
        <f>AfterTutoring!O202-InitialScores!O204</f>
        <v>1.5800000000000054</v>
      </c>
      <c r="O201">
        <f>AfterTutoring!P202-InitialScores!P204</f>
        <v>3.25</v>
      </c>
      <c r="P201">
        <f>AfterTutoring!Q202-InitialScores!Q204</f>
        <v>7.4899999999999949</v>
      </c>
      <c r="Q201">
        <f>AfterTutoring!R202-InitialScores!R204</f>
        <v>-3.9699999999999989</v>
      </c>
      <c r="R201">
        <f>AfterTutoring!S202-InitialScores!S204</f>
        <v>-4.519999999999996</v>
      </c>
      <c r="S201">
        <f>AfterTutoring!T202-InitialScores!T204</f>
        <v>3.1400000000000006</v>
      </c>
      <c r="T201">
        <f>AfterTutoring!U202-InitialScores!U204</f>
        <v>2.6100000000000136</v>
      </c>
      <c r="U201">
        <f>AfterTutoring!V202-InitialScores!V204</f>
        <v>10.380000000000003</v>
      </c>
      <c r="V201">
        <f>AfterTutoring!W202-InitialScores!W204</f>
        <v>5.6000000000000085</v>
      </c>
      <c r="W201">
        <f>AfterTutoring!X202-InitialScores!X204</f>
        <v>-2.6400000000000006</v>
      </c>
    </row>
    <row r="202" spans="1:23" x14ac:dyDescent="0.25">
      <c r="A202">
        <f>AfterTutoring!B203-InitialScores!B205</f>
        <v>-1.3200000000000003</v>
      </c>
      <c r="B202">
        <f>AfterTutoring!C203-InitialScores!C205</f>
        <v>14.299999999999997</v>
      </c>
      <c r="C202">
        <f>AfterTutoring!D203-InitialScores!D205</f>
        <v>20.340000000000003</v>
      </c>
      <c r="D202">
        <f>AfterTutoring!E203-InitialScores!E205</f>
        <v>13.530000000000001</v>
      </c>
      <c r="E202">
        <f>AfterTutoring!F203-InitialScores!F205</f>
        <v>-0.87999999999999545</v>
      </c>
      <c r="F202">
        <f>AfterTutoring!G203-InitialScores!G205</f>
        <v>5.6199999999999974</v>
      </c>
      <c r="G202">
        <f>AfterTutoring!H203-InitialScores!H205</f>
        <v>2.8100000000000023</v>
      </c>
      <c r="H202">
        <f>AfterTutoring!I203-InitialScores!I205</f>
        <v>2.2399999999999949</v>
      </c>
      <c r="I202">
        <f>AfterTutoring!J203-InitialScores!J205</f>
        <v>16.350000000000009</v>
      </c>
      <c r="J202">
        <f>AfterTutoring!K203-InitialScores!K205</f>
        <v>-0.76000000000000512</v>
      </c>
      <c r="K202">
        <f>AfterTutoring!L203-InitialScores!L205</f>
        <v>9.8299999999999983</v>
      </c>
      <c r="L202">
        <f>AfterTutoring!M203-InitialScores!M205</f>
        <v>-0.65000000000000568</v>
      </c>
      <c r="M202">
        <f>AfterTutoring!N203-InitialScores!N205</f>
        <v>8.11</v>
      </c>
      <c r="N202">
        <f>AfterTutoring!O203-InitialScores!O205</f>
        <v>-0.31999999999999318</v>
      </c>
      <c r="O202">
        <f>AfterTutoring!P203-InitialScores!P205</f>
        <v>1.0400000000000063</v>
      </c>
      <c r="P202">
        <f>AfterTutoring!Q203-InitialScores!Q205</f>
        <v>1.8700000000000045</v>
      </c>
      <c r="Q202">
        <f>AfterTutoring!R203-InitialScores!R205</f>
        <v>-4.3500000000000014</v>
      </c>
      <c r="R202">
        <f>AfterTutoring!S203-InitialScores!S205</f>
        <v>-4.4200000000000017</v>
      </c>
      <c r="S202">
        <f>AfterTutoring!T203-InitialScores!T205</f>
        <v>1.9200000000000017</v>
      </c>
      <c r="T202">
        <f>AfterTutoring!U203-InitialScores!U205</f>
        <v>2.9299999999999926</v>
      </c>
      <c r="U202">
        <f>AfterTutoring!V203-InitialScores!V205</f>
        <v>7.5799999999999983</v>
      </c>
      <c r="V202">
        <f>AfterTutoring!W203-InitialScores!W205</f>
        <v>1.0699999999999932</v>
      </c>
      <c r="W202">
        <f>AfterTutoring!X203-InitialScores!X205</f>
        <v>-0.30000000000001137</v>
      </c>
    </row>
    <row r="203" spans="1:23" x14ac:dyDescent="0.25">
      <c r="A203">
        <f>AfterTutoring!B204-InitialScores!B206</f>
        <v>-5.32</v>
      </c>
      <c r="B203">
        <f>AfterTutoring!C204-InitialScores!C206</f>
        <v>15.409999999999997</v>
      </c>
      <c r="C203">
        <f>AfterTutoring!D204-InitialScores!D206</f>
        <v>14.719999999999999</v>
      </c>
      <c r="D203">
        <f>AfterTutoring!E204-InitialScores!E206</f>
        <v>11.880000000000003</v>
      </c>
      <c r="E203">
        <f>AfterTutoring!F204-InitialScores!F206</f>
        <v>-3.0399999999999991</v>
      </c>
      <c r="F203">
        <f>AfterTutoring!G204-InitialScores!G206</f>
        <v>4.3900000000000006</v>
      </c>
      <c r="G203">
        <f>AfterTutoring!H204-InitialScores!H206</f>
        <v>-2.5300000000000011</v>
      </c>
      <c r="H203">
        <f>AfterTutoring!I204-InitialScores!I206</f>
        <v>-0.87999999999999545</v>
      </c>
      <c r="I203">
        <f>AfterTutoring!J204-InitialScores!J206</f>
        <v>14.02000000000001</v>
      </c>
      <c r="J203">
        <f>AfterTutoring!K204-InitialScores!K206</f>
        <v>-3.5399999999999991</v>
      </c>
      <c r="K203">
        <f>AfterTutoring!L204-InitialScores!L206</f>
        <v>2.0799999999999983</v>
      </c>
      <c r="L203">
        <f>AfterTutoring!M204-InitialScores!M206</f>
        <v>-3.0700000000000003</v>
      </c>
      <c r="M203">
        <f>AfterTutoring!N204-InitialScores!N206</f>
        <v>9.210000000000008</v>
      </c>
      <c r="N203">
        <f>AfterTutoring!O204-InitialScores!O206</f>
        <v>0.53000000000000114</v>
      </c>
      <c r="O203">
        <f>AfterTutoring!P204-InitialScores!P206</f>
        <v>3.6600000000000108</v>
      </c>
      <c r="P203">
        <f>AfterTutoring!Q204-InitialScores!Q206</f>
        <v>1.75</v>
      </c>
      <c r="Q203">
        <f>AfterTutoring!R204-InitialScores!R206</f>
        <v>-4.7600000000000051</v>
      </c>
      <c r="R203">
        <f>AfterTutoring!S204-InitialScores!S206</f>
        <v>-3.1099999999999994</v>
      </c>
      <c r="S203">
        <f>AfterTutoring!T204-InitialScores!T206</f>
        <v>2.2099999999999937</v>
      </c>
      <c r="T203">
        <f>AfterTutoring!U204-InitialScores!U206</f>
        <v>2.5600000000000023</v>
      </c>
      <c r="U203">
        <f>AfterTutoring!V204-InitialScores!V206</f>
        <v>7.730000000000004</v>
      </c>
      <c r="V203">
        <f>AfterTutoring!W204-InitialScores!W206</f>
        <v>5.2999999999999972</v>
      </c>
      <c r="W203">
        <f>AfterTutoring!X204-InitialScores!X206</f>
        <v>-0.97000000000001307</v>
      </c>
    </row>
    <row r="204" spans="1:23" x14ac:dyDescent="0.25">
      <c r="A204">
        <f>AfterTutoring!B205-InitialScores!B207</f>
        <v>-0.88000000000000256</v>
      </c>
      <c r="B204">
        <f>AfterTutoring!C205-InitialScores!C207</f>
        <v>14.789999999999992</v>
      </c>
      <c r="C204">
        <f>AfterTutoring!D205-InitialScores!D207</f>
        <v>10.080000000000013</v>
      </c>
      <c r="D204">
        <f>AfterTutoring!E205-InitialScores!E207</f>
        <v>14.200000000000003</v>
      </c>
      <c r="E204">
        <f>AfterTutoring!F205-InitialScores!F207</f>
        <v>0.63000000000000256</v>
      </c>
      <c r="F204">
        <f>AfterTutoring!G205-InitialScores!G207</f>
        <v>6.7800000000000011</v>
      </c>
      <c r="G204">
        <f>AfterTutoring!H205-InitialScores!H207</f>
        <v>0.96999999999999886</v>
      </c>
      <c r="H204">
        <f>AfterTutoring!I205-InitialScores!I207</f>
        <v>-2.6800000000000068</v>
      </c>
      <c r="I204">
        <f>AfterTutoring!J205-InitialScores!J207</f>
        <v>12.810000000000002</v>
      </c>
      <c r="J204">
        <f>AfterTutoring!K205-InitialScores!K207</f>
        <v>-4.769999999999996</v>
      </c>
      <c r="K204">
        <f>AfterTutoring!L205-InitialScores!L207</f>
        <v>12.760000000000005</v>
      </c>
      <c r="L204">
        <f>AfterTutoring!M205-InitialScores!M207</f>
        <v>-2</v>
      </c>
      <c r="M204">
        <f>AfterTutoring!N205-InitialScores!N207</f>
        <v>7.6599999999999966</v>
      </c>
      <c r="N204">
        <f>AfterTutoring!O205-InitialScores!O207</f>
        <v>0.90999999999999659</v>
      </c>
      <c r="O204">
        <f>AfterTutoring!P205-InitialScores!P207</f>
        <v>1.6999999999999957</v>
      </c>
      <c r="P204">
        <f>AfterTutoring!Q205-InitialScores!Q207</f>
        <v>0</v>
      </c>
      <c r="Q204">
        <f>AfterTutoring!R205-InitialScores!R207</f>
        <v>-4.5300000000000011</v>
      </c>
      <c r="R204">
        <f>AfterTutoring!S205-InitialScores!S207</f>
        <v>-4.2199999999999989</v>
      </c>
      <c r="S204">
        <f>AfterTutoring!T205-InitialScores!T207</f>
        <v>-3.7900000000000063</v>
      </c>
      <c r="T204">
        <f>AfterTutoring!U205-InitialScores!U207</f>
        <v>0.18999999999999773</v>
      </c>
      <c r="U204">
        <f>AfterTutoring!V205-InitialScores!V207</f>
        <v>8.75</v>
      </c>
      <c r="V204">
        <f>AfterTutoring!W205-InitialScores!W207</f>
        <v>5.970000000000006</v>
      </c>
      <c r="W204">
        <f>AfterTutoring!X205-InitialScores!X207</f>
        <v>-2.2800000000000011</v>
      </c>
    </row>
    <row r="205" spans="1:23" x14ac:dyDescent="0.25">
      <c r="A205">
        <f>AfterTutoring!B206-InitialScores!B208</f>
        <v>-3.7800000000000011</v>
      </c>
      <c r="B205">
        <f>AfterTutoring!C206-InitialScores!C208</f>
        <v>3.8199999999999932</v>
      </c>
      <c r="C205">
        <f>AfterTutoring!D206-InitialScores!D208</f>
        <v>14.14</v>
      </c>
      <c r="D205">
        <f>AfterTutoring!E206-InitialScores!E208</f>
        <v>13.320000000000007</v>
      </c>
      <c r="E205">
        <f>AfterTutoring!F206-InitialScores!F208</f>
        <v>5.6899999999999977</v>
      </c>
      <c r="F205">
        <f>AfterTutoring!G206-InitialScores!G208</f>
        <v>4.3200000000000074</v>
      </c>
      <c r="G205">
        <f>AfterTutoring!H206-InitialScores!H208</f>
        <v>-5.4799999999999898</v>
      </c>
      <c r="H205">
        <f>AfterTutoring!I206-InitialScores!I208</f>
        <v>-0.65000000000000568</v>
      </c>
      <c r="I205">
        <f>AfterTutoring!J206-InitialScores!J208</f>
        <v>10.199999999999989</v>
      </c>
      <c r="J205">
        <f>AfterTutoring!K206-InitialScores!K208</f>
        <v>-0.60000000000000853</v>
      </c>
      <c r="K205">
        <f>AfterTutoring!L206-InitialScores!L208</f>
        <v>5.3700000000000045</v>
      </c>
      <c r="L205">
        <f>AfterTutoring!M206-InitialScores!M208</f>
        <v>-0.23000000000000398</v>
      </c>
      <c r="M205">
        <f>AfterTutoring!N206-InitialScores!N208</f>
        <v>8</v>
      </c>
      <c r="N205">
        <f>AfterTutoring!O206-InitialScores!O208</f>
        <v>1.8600000000000136</v>
      </c>
      <c r="O205">
        <f>AfterTutoring!P206-InitialScores!P208</f>
        <v>0</v>
      </c>
      <c r="P205">
        <f>AfterTutoring!Q206-InitialScores!Q208</f>
        <v>4.960000000000008</v>
      </c>
      <c r="Q205">
        <f>AfterTutoring!R206-InitialScores!R208</f>
        <v>-4.1300000000000026</v>
      </c>
      <c r="R205">
        <f>AfterTutoring!S206-InitialScores!S208</f>
        <v>-3.4200000000000017</v>
      </c>
      <c r="S205">
        <f>AfterTutoring!T206-InitialScores!T208</f>
        <v>-6.1200000000000045</v>
      </c>
      <c r="T205">
        <f>AfterTutoring!U206-InitialScores!U208</f>
        <v>2.5999999999999943</v>
      </c>
      <c r="U205">
        <f>AfterTutoring!V206-InitialScores!V208</f>
        <v>8.0799999999999983</v>
      </c>
      <c r="V205">
        <f>AfterTutoring!W206-InitialScores!W208</f>
        <v>0</v>
      </c>
      <c r="W205">
        <f>AfterTutoring!X206-InitialScores!X208</f>
        <v>-2.2900000000000063</v>
      </c>
    </row>
    <row r="206" spans="1:23" x14ac:dyDescent="0.25">
      <c r="A206">
        <f>AfterTutoring!B207-InitialScores!B209</f>
        <v>-6.8099999999999952</v>
      </c>
      <c r="B206">
        <f>AfterTutoring!C207-InitialScores!C209</f>
        <v>12.82</v>
      </c>
      <c r="C206">
        <f>AfterTutoring!D207-InitialScores!D209</f>
        <v>0</v>
      </c>
      <c r="D206">
        <f>AfterTutoring!E207-InitialScores!E209</f>
        <v>14.659999999999997</v>
      </c>
      <c r="E206">
        <f>AfterTutoring!F207-InitialScores!F209</f>
        <v>4.9699999999999989</v>
      </c>
      <c r="F206">
        <f>AfterTutoring!G207-InitialScores!G209</f>
        <v>5.5200000000000102</v>
      </c>
      <c r="G206">
        <f>AfterTutoring!H207-InitialScores!H209</f>
        <v>-5.0000000000011369E-2</v>
      </c>
      <c r="H206">
        <f>AfterTutoring!I207-InitialScores!I209</f>
        <v>-1.9200000000000017</v>
      </c>
      <c r="I206">
        <f>AfterTutoring!J207-InitialScores!J209</f>
        <v>10.340000000000003</v>
      </c>
      <c r="J206">
        <f>AfterTutoring!K207-InitialScores!K209</f>
        <v>-6.5799999999999983</v>
      </c>
      <c r="K206">
        <f>AfterTutoring!L207-InitialScores!L209</f>
        <v>11.14</v>
      </c>
      <c r="L206">
        <f>AfterTutoring!M207-InitialScores!M209</f>
        <v>-2.7199999999999918</v>
      </c>
      <c r="M206">
        <f>AfterTutoring!N207-InitialScores!N209</f>
        <v>0</v>
      </c>
      <c r="N206">
        <f>AfterTutoring!O207-InitialScores!O209</f>
        <v>1.3400000000000034</v>
      </c>
      <c r="O206">
        <f>AfterTutoring!P207-InitialScores!P209</f>
        <v>2.8100000000000023</v>
      </c>
      <c r="P206">
        <f>AfterTutoring!Q207-InitialScores!Q209</f>
        <v>3.9399999999999977</v>
      </c>
      <c r="Q206">
        <f>AfterTutoring!R207-InitialScores!R209</f>
        <v>-4.220000000000006</v>
      </c>
      <c r="R206">
        <f>AfterTutoring!S207-InitialScores!S209</f>
        <v>-4.1899999999999977</v>
      </c>
      <c r="S206">
        <f>AfterTutoring!T207-InitialScores!T209</f>
        <v>3.9399999999999977</v>
      </c>
      <c r="T206">
        <f>AfterTutoring!U207-InitialScores!U209</f>
        <v>2.1299999999999955</v>
      </c>
      <c r="U206">
        <f>AfterTutoring!V207-InitialScores!V209</f>
        <v>4.8000000000000043</v>
      </c>
      <c r="V206">
        <f>AfterTutoring!W207-InitialScores!W209</f>
        <v>5.7000000000000028</v>
      </c>
      <c r="W206">
        <f>AfterTutoring!X207-InitialScores!X209</f>
        <v>-2.8699999999999974</v>
      </c>
    </row>
    <row r="207" spans="1:23" x14ac:dyDescent="0.25">
      <c r="A207">
        <f>AfterTutoring!B208-InitialScores!B210</f>
        <v>-5.4600000000000009</v>
      </c>
      <c r="B207">
        <f>AfterTutoring!C208-InitialScores!C210</f>
        <v>11.039999999999992</v>
      </c>
      <c r="C207">
        <f>AfterTutoring!D208-InitialScores!D210</f>
        <v>15.64</v>
      </c>
      <c r="D207">
        <f>AfterTutoring!E208-InitialScores!E210</f>
        <v>0</v>
      </c>
      <c r="E207">
        <f>AfterTutoring!F208-InitialScores!F210</f>
        <v>1.9299999999999926</v>
      </c>
      <c r="F207">
        <f>AfterTutoring!G208-InitialScores!G210</f>
        <v>6.0399999999999991</v>
      </c>
      <c r="G207">
        <f>AfterTutoring!H208-InitialScores!H210</f>
        <v>-1.3100000000000023</v>
      </c>
      <c r="H207">
        <f>AfterTutoring!I208-InitialScores!I210</f>
        <v>-6.2800000000000011</v>
      </c>
      <c r="I207">
        <f>AfterTutoring!J208-InitialScores!J210</f>
        <v>14.780000000000001</v>
      </c>
      <c r="J207">
        <f>AfterTutoring!K208-InitialScores!K210</f>
        <v>-2.0499999999999972</v>
      </c>
      <c r="K207">
        <f>AfterTutoring!L208-InitialScores!L210</f>
        <v>12.030000000000001</v>
      </c>
      <c r="L207">
        <f>AfterTutoring!M208-InitialScores!M210</f>
        <v>-4.5300000000000011</v>
      </c>
      <c r="M207">
        <f>AfterTutoring!N208-InitialScores!N210</f>
        <v>6.25</v>
      </c>
      <c r="N207">
        <f>AfterTutoring!O208-InitialScores!O210</f>
        <v>-0.17999999999999261</v>
      </c>
      <c r="O207">
        <f>AfterTutoring!P208-InitialScores!P210</f>
        <v>6.2700000000000102</v>
      </c>
      <c r="P207">
        <f>AfterTutoring!Q208-InitialScores!Q210</f>
        <v>-0.39000000000000057</v>
      </c>
      <c r="Q207">
        <f>AfterTutoring!R208-InitialScores!R210</f>
        <v>-4.5</v>
      </c>
      <c r="R207">
        <f>AfterTutoring!S208-InitialScores!S210</f>
        <v>-4.6000000000000014</v>
      </c>
      <c r="S207">
        <f>AfterTutoring!T208-InitialScores!T210</f>
        <v>6.9999999999993179E-2</v>
      </c>
      <c r="T207">
        <f>AfterTutoring!U208-InitialScores!U210</f>
        <v>1.4500000000000028</v>
      </c>
      <c r="U207">
        <f>AfterTutoring!V208-InitialScores!V210</f>
        <v>6</v>
      </c>
      <c r="V207">
        <f>AfterTutoring!W208-InitialScores!W210</f>
        <v>5.75</v>
      </c>
      <c r="W207">
        <f>AfterTutoring!X208-InitialScores!X210</f>
        <v>-4.6800000000000068</v>
      </c>
    </row>
    <row r="208" spans="1:23" x14ac:dyDescent="0.25">
      <c r="A208">
        <f>AfterTutoring!B209-InitialScores!B211</f>
        <v>-3.9200000000000017</v>
      </c>
      <c r="B208">
        <f>AfterTutoring!C209-InitialScores!C211</f>
        <v>9.3799999999999955</v>
      </c>
      <c r="C208">
        <f>AfterTutoring!D209-InitialScores!D211</f>
        <v>15.030000000000001</v>
      </c>
      <c r="D208">
        <f>AfterTutoring!E209-InitialScores!E211</f>
        <v>13.439999999999998</v>
      </c>
      <c r="E208">
        <f>AfterTutoring!F209-InitialScores!F211</f>
        <v>-0.45000000000000284</v>
      </c>
      <c r="F208">
        <f>AfterTutoring!G209-InitialScores!G211</f>
        <v>7.1700000000000017</v>
      </c>
      <c r="G208">
        <f>AfterTutoring!H209-InitialScores!H211</f>
        <v>4.5699999999999932</v>
      </c>
      <c r="H208">
        <f>AfterTutoring!I209-InitialScores!I211</f>
        <v>-3.4299999999999926</v>
      </c>
      <c r="I208">
        <f>AfterTutoring!J209-InitialScores!J211</f>
        <v>5.9000000000000057</v>
      </c>
      <c r="J208">
        <f>AfterTutoring!K209-InitialScores!K211</f>
        <v>-3.0700000000000003</v>
      </c>
      <c r="K208">
        <f>AfterTutoring!L209-InitialScores!L211</f>
        <v>5.0300000000000011</v>
      </c>
      <c r="L208">
        <f>AfterTutoring!M209-InitialScores!M211</f>
        <v>-4.0100000000000051</v>
      </c>
      <c r="M208">
        <f>AfterTutoring!N209-InitialScores!N211</f>
        <v>5.6700000000000017</v>
      </c>
      <c r="N208">
        <f>AfterTutoring!O209-InitialScores!O211</f>
        <v>0.39999999999999147</v>
      </c>
      <c r="O208">
        <f>AfterTutoring!P209-InitialScores!P211</f>
        <v>3.8800000000000097</v>
      </c>
      <c r="P208">
        <f>AfterTutoring!Q209-InitialScores!Q211</f>
        <v>1.5000000000000071</v>
      </c>
      <c r="Q208">
        <f>AfterTutoring!R209-InitialScores!R211</f>
        <v>-4.1399999999999935</v>
      </c>
      <c r="R208">
        <f>AfterTutoring!S209-InitialScores!S211</f>
        <v>-2.7800000000000011</v>
      </c>
      <c r="S208">
        <f>AfterTutoring!T209-InitialScores!T211</f>
        <v>-1.740000000000002</v>
      </c>
      <c r="T208">
        <f>AfterTutoring!U209-InitialScores!U211</f>
        <v>2.4500000000000028</v>
      </c>
      <c r="U208">
        <f>AfterTutoring!V209-InitialScores!V211</f>
        <v>10.829999999999998</v>
      </c>
      <c r="V208">
        <f>AfterTutoring!W209-InitialScores!W211</f>
        <v>5.5500000000000114</v>
      </c>
      <c r="W208">
        <f>AfterTutoring!X209-InitialScores!X211</f>
        <v>-5.3100000000000023</v>
      </c>
    </row>
    <row r="209" spans="1:23" x14ac:dyDescent="0.25">
      <c r="A209">
        <f>AfterTutoring!B210-InitialScores!B212</f>
        <v>-3.1200000000000045</v>
      </c>
      <c r="B209">
        <f>AfterTutoring!C210-InitialScores!C212</f>
        <v>16.53</v>
      </c>
      <c r="C209">
        <f>AfterTutoring!D210-InitialScores!D212</f>
        <v>13.14</v>
      </c>
      <c r="D209">
        <f>AfterTutoring!E210-InitialScores!E212</f>
        <v>9.8100000000000023</v>
      </c>
      <c r="E209">
        <f>AfterTutoring!F210-InitialScores!F212</f>
        <v>3.0599999999999881</v>
      </c>
      <c r="F209">
        <f>AfterTutoring!G210-InitialScores!G212</f>
        <v>6.9000000000000057</v>
      </c>
      <c r="G209">
        <f>AfterTutoring!H210-InitialScores!H212</f>
        <v>-4.6799999999999926</v>
      </c>
      <c r="H209">
        <f>AfterTutoring!I210-InitialScores!I212</f>
        <v>1.1299999999999955</v>
      </c>
      <c r="I209">
        <f>AfterTutoring!J210-InitialScores!J212</f>
        <v>5.6599999999999966</v>
      </c>
      <c r="J209">
        <f>AfterTutoring!K210-InitialScores!K212</f>
        <v>-3.0599999999999881</v>
      </c>
      <c r="K209">
        <f>AfterTutoring!L210-InitialScores!L212</f>
        <v>-1.6799999999999997</v>
      </c>
      <c r="L209">
        <f>AfterTutoring!M210-InitialScores!M212</f>
        <v>-2.0100000000000051</v>
      </c>
      <c r="M209">
        <f>AfterTutoring!N210-InitialScores!N212</f>
        <v>8.3000000000000114</v>
      </c>
      <c r="N209">
        <f>AfterTutoring!O210-InitialScores!O212</f>
        <v>0.69000000000000483</v>
      </c>
      <c r="O209">
        <f>AfterTutoring!P210-InitialScores!P212</f>
        <v>1.7000000000000028</v>
      </c>
      <c r="P209">
        <f>AfterTutoring!Q210-InitialScores!Q212</f>
        <v>3.5900000000000034</v>
      </c>
      <c r="Q209">
        <f>AfterTutoring!R210-InitialScores!R212</f>
        <v>-4.1699999999999875</v>
      </c>
      <c r="R209">
        <f>AfterTutoring!S210-InitialScores!S212</f>
        <v>-3.7399999999999949</v>
      </c>
      <c r="S209">
        <f>AfterTutoring!T210-InitialScores!T212</f>
        <v>-1.9299999999999926</v>
      </c>
      <c r="T209">
        <f>AfterTutoring!U210-InitialScores!U212</f>
        <v>0.90999999999999659</v>
      </c>
      <c r="U209">
        <f>AfterTutoring!V210-InitialScores!V212</f>
        <v>9.4699999999999989</v>
      </c>
      <c r="V209">
        <f>AfterTutoring!W210-InitialScores!W212</f>
        <v>5.6000000000000085</v>
      </c>
      <c r="W209">
        <f>AfterTutoring!X210-InitialScores!X212</f>
        <v>-4.8500000000000085</v>
      </c>
    </row>
    <row r="210" spans="1:23" x14ac:dyDescent="0.25">
      <c r="A210">
        <f>AfterTutoring!B211-InitialScores!B213</f>
        <v>-2.1999999999999957</v>
      </c>
      <c r="B210">
        <f>AfterTutoring!C211-InitialScores!C213</f>
        <v>11.730000000000004</v>
      </c>
      <c r="C210">
        <f>AfterTutoring!D211-InitialScores!D213</f>
        <v>9.269999999999996</v>
      </c>
      <c r="D210">
        <f>AfterTutoring!E211-InitialScores!E213</f>
        <v>5.2900000000000063</v>
      </c>
      <c r="E210">
        <f>AfterTutoring!F211-InitialScores!F213</f>
        <v>1.2999999999999972</v>
      </c>
      <c r="F210">
        <f>AfterTutoring!G211-InitialScores!G213</f>
        <v>6.2000000000000028</v>
      </c>
      <c r="G210">
        <f>AfterTutoring!H211-InitialScores!H213</f>
        <v>-5.6400000000000006</v>
      </c>
      <c r="H210">
        <f>AfterTutoring!I211-InitialScores!I213</f>
        <v>-0.60000000000000853</v>
      </c>
      <c r="I210">
        <f>AfterTutoring!J211-InitialScores!J213</f>
        <v>10.530000000000001</v>
      </c>
      <c r="J210">
        <f>AfterTutoring!K211-InitialScores!K213</f>
        <v>-1.5600000000000023</v>
      </c>
      <c r="K210">
        <f>AfterTutoring!L211-InitialScores!L213</f>
        <v>7.1500000000000057</v>
      </c>
      <c r="L210">
        <f>AfterTutoring!M211-InitialScores!M213</f>
        <v>-1.6099999999999994</v>
      </c>
      <c r="M210">
        <f>AfterTutoring!N211-InitialScores!N213</f>
        <v>10.019999999999996</v>
      </c>
      <c r="N210">
        <f>AfterTutoring!O211-InitialScores!O213</f>
        <v>0.43000000000000682</v>
      </c>
      <c r="O210">
        <f>AfterTutoring!P211-InitialScores!P213</f>
        <v>0.60999999999999943</v>
      </c>
      <c r="P210">
        <f>AfterTutoring!Q211-InitialScores!Q213</f>
        <v>-1.2100000000000009</v>
      </c>
      <c r="Q210">
        <f>AfterTutoring!R211-InitialScores!R213</f>
        <v>-3.8500000000000014</v>
      </c>
      <c r="R210">
        <f>AfterTutoring!S211-InitialScores!S213</f>
        <v>-3.25</v>
      </c>
      <c r="S210">
        <f>AfterTutoring!T211-InitialScores!T213</f>
        <v>6.960000000000008</v>
      </c>
      <c r="T210">
        <f>AfterTutoring!U211-InitialScores!U213</f>
        <v>1.6600000000000037</v>
      </c>
      <c r="U210">
        <f>AfterTutoring!V211-InitialScores!V213</f>
        <v>8.39</v>
      </c>
      <c r="V210">
        <f>AfterTutoring!W211-InitialScores!W213</f>
        <v>5.4200000000000017</v>
      </c>
      <c r="W210">
        <f>AfterTutoring!X211-InitialScores!X213</f>
        <v>-3.470000000000006</v>
      </c>
    </row>
    <row r="211" spans="1:23" x14ac:dyDescent="0.25">
      <c r="A211">
        <f>AfterTutoring!B212-InitialScores!B214</f>
        <v>0.14000000000000057</v>
      </c>
      <c r="B211">
        <f>AfterTutoring!C212-InitialScores!C214</f>
        <v>14.719999999999999</v>
      </c>
      <c r="C211">
        <f>AfterTutoring!D212-InitialScores!D214</f>
        <v>16.100000000000009</v>
      </c>
      <c r="D211">
        <f>AfterTutoring!E212-InitialScores!E214</f>
        <v>12.900000000000006</v>
      </c>
      <c r="E211">
        <f>AfterTutoring!F212-InitialScores!F214</f>
        <v>-0.76000000000000512</v>
      </c>
      <c r="F211">
        <f>AfterTutoring!G212-InitialScores!G214</f>
        <v>7.8800000000000026</v>
      </c>
      <c r="G211">
        <f>AfterTutoring!H212-InitialScores!H214</f>
        <v>-5.6100000000000136</v>
      </c>
      <c r="H211">
        <f>AfterTutoring!I212-InitialScores!I214</f>
        <v>-7.5400000000000063</v>
      </c>
      <c r="I211">
        <f>AfterTutoring!J212-InitialScores!J214</f>
        <v>12.339999999999989</v>
      </c>
      <c r="J211">
        <f>AfterTutoring!K212-InitialScores!K214</f>
        <v>2.1799999999999926</v>
      </c>
      <c r="K211">
        <f>AfterTutoring!L212-InitialScores!L214</f>
        <v>6.1700000000000017</v>
      </c>
      <c r="L211">
        <f>AfterTutoring!M212-InitialScores!M214</f>
        <v>-2</v>
      </c>
      <c r="M211">
        <f>AfterTutoring!N212-InitialScores!N214</f>
        <v>10.350000000000009</v>
      </c>
      <c r="N211">
        <f>AfterTutoring!O212-InitialScores!O214</f>
        <v>0.49000000000000909</v>
      </c>
      <c r="O211">
        <f>AfterTutoring!P212-InitialScores!P214</f>
        <v>7.5</v>
      </c>
      <c r="P211">
        <f>AfterTutoring!Q212-InitialScores!Q214</f>
        <v>-0.62999999999999545</v>
      </c>
      <c r="Q211">
        <f>AfterTutoring!R212-InitialScores!R214</f>
        <v>-4.4899999999999949</v>
      </c>
      <c r="R211">
        <f>AfterTutoring!S212-InitialScores!S214</f>
        <v>-3.1900000000000048</v>
      </c>
      <c r="S211">
        <f>AfterTutoring!T212-InitialScores!T214</f>
        <v>-0.82000000000000028</v>
      </c>
      <c r="T211">
        <f>AfterTutoring!U212-InitialScores!U214</f>
        <v>-0.81999999999999318</v>
      </c>
      <c r="U211">
        <f>AfterTutoring!V212-InitialScores!V214</f>
        <v>-0.18999999999999773</v>
      </c>
      <c r="V211">
        <f>AfterTutoring!W212-InitialScores!W214</f>
        <v>5.7000000000000028</v>
      </c>
      <c r="W211">
        <f>AfterTutoring!X212-InitialScores!X214</f>
        <v>-5.4099999999999966</v>
      </c>
    </row>
    <row r="212" spans="1:23" x14ac:dyDescent="0.25">
      <c r="A212">
        <f>AfterTutoring!B213-InitialScores!B215</f>
        <v>-2.4099999999999966</v>
      </c>
      <c r="B212">
        <f>AfterTutoring!C213-InitialScores!C215</f>
        <v>9.9699999999999989</v>
      </c>
      <c r="C212">
        <f>AfterTutoring!D213-InitialScores!D215</f>
        <v>11.960000000000008</v>
      </c>
      <c r="D212">
        <f>AfterTutoring!E213-InitialScores!E215</f>
        <v>0</v>
      </c>
      <c r="E212">
        <f>AfterTutoring!F213-InitialScores!F215</f>
        <v>-0.43000000000000682</v>
      </c>
      <c r="F212">
        <f>AfterTutoring!G213-InitialScores!G215</f>
        <v>6.6999999999999886</v>
      </c>
      <c r="G212">
        <f>AfterTutoring!H213-InitialScores!H215</f>
        <v>2.3300000000000125</v>
      </c>
      <c r="H212">
        <f>AfterTutoring!I213-InitialScores!I215</f>
        <v>2.1299999999999955</v>
      </c>
      <c r="I212">
        <f>AfterTutoring!J213-InitialScores!J215</f>
        <v>9.8200000000000074</v>
      </c>
      <c r="J212">
        <f>AfterTutoring!K213-InitialScores!K215</f>
        <v>3.4299999999999926</v>
      </c>
      <c r="K212">
        <f>AfterTutoring!L213-InitialScores!L215</f>
        <v>4.0999999999999943</v>
      </c>
      <c r="L212">
        <f>AfterTutoring!M213-InitialScores!M215</f>
        <v>-1.740000000000002</v>
      </c>
      <c r="M212">
        <f>AfterTutoring!N213-InitialScores!N215</f>
        <v>7.4099999999999966</v>
      </c>
      <c r="N212">
        <f>AfterTutoring!O213-InitialScores!O215</f>
        <v>0.18999999999999773</v>
      </c>
      <c r="O212">
        <f>AfterTutoring!P213-InitialScores!P215</f>
        <v>6.9300000000000068</v>
      </c>
      <c r="P212">
        <f>AfterTutoring!Q213-InitialScores!Q215</f>
        <v>2.6400000000000006</v>
      </c>
      <c r="Q212">
        <f>AfterTutoring!R213-InitialScores!R215</f>
        <v>-4.3900000000000006</v>
      </c>
      <c r="R212">
        <f>AfterTutoring!S213-InitialScores!S215</f>
        <v>-3.6099999999999994</v>
      </c>
      <c r="S212">
        <f>AfterTutoring!T213-InitialScores!T215</f>
        <v>-2.7199999999999989</v>
      </c>
      <c r="T212">
        <f>AfterTutoring!U213-InitialScores!U215</f>
        <v>2.1300000000000097</v>
      </c>
      <c r="U212">
        <f>AfterTutoring!V213-InitialScores!V215</f>
        <v>8.4000000000000057</v>
      </c>
      <c r="V212">
        <f>AfterTutoring!W213-InitialScores!W215</f>
        <v>0</v>
      </c>
      <c r="W212">
        <f>AfterTutoring!X213-InitialScores!X215</f>
        <v>-4.3599999999999994</v>
      </c>
    </row>
    <row r="213" spans="1:23" x14ac:dyDescent="0.25">
      <c r="A213">
        <f>AfterTutoring!B214-InitialScores!B216</f>
        <v>-0.82999999999999829</v>
      </c>
      <c r="B213">
        <f>AfterTutoring!C214-InitialScores!C216</f>
        <v>11.969999999999999</v>
      </c>
      <c r="C213">
        <f>AfterTutoring!D214-InitialScores!D216</f>
        <v>12.049999999999997</v>
      </c>
      <c r="D213">
        <f>AfterTutoring!E214-InitialScores!E216</f>
        <v>2.9399999999999977</v>
      </c>
      <c r="E213">
        <f>AfterTutoring!F214-InitialScores!F216</f>
        <v>4.9899999999999949</v>
      </c>
      <c r="F213">
        <f>AfterTutoring!G214-InitialScores!G216</f>
        <v>8.36</v>
      </c>
      <c r="G213">
        <f>AfterTutoring!H214-InitialScores!H216</f>
        <v>-0.26999999999999602</v>
      </c>
      <c r="H213">
        <f>AfterTutoring!I214-InitialScores!I216</f>
        <v>-4.0499999999999972</v>
      </c>
      <c r="I213">
        <f>AfterTutoring!J214-InitialScores!J216</f>
        <v>5.9500000000000028</v>
      </c>
      <c r="J213">
        <f>AfterTutoring!K214-InitialScores!K216</f>
        <v>-2.75</v>
      </c>
      <c r="K213">
        <f>AfterTutoring!L214-InitialScores!L216</f>
        <v>19.840000000000003</v>
      </c>
      <c r="L213">
        <f>AfterTutoring!M214-InitialScores!M216</f>
        <v>-3.1699999999999946</v>
      </c>
      <c r="M213">
        <f>AfterTutoring!N214-InitialScores!N216</f>
        <v>8.2600000000000051</v>
      </c>
      <c r="N213">
        <f>AfterTutoring!O214-InitialScores!O216</f>
        <v>0.32000000000000739</v>
      </c>
      <c r="O213">
        <f>AfterTutoring!P214-InitialScores!P216</f>
        <v>5.9900000000000091</v>
      </c>
      <c r="P213">
        <f>AfterTutoring!Q214-InitialScores!Q216</f>
        <v>6.5900000000000034</v>
      </c>
      <c r="Q213">
        <f>AfterTutoring!R214-InitialScores!R216</f>
        <v>-4.3799999999999955</v>
      </c>
      <c r="R213">
        <f>AfterTutoring!S214-InitialScores!S216</f>
        <v>-3.9400000000000119</v>
      </c>
      <c r="S213">
        <f>AfterTutoring!T214-InitialScores!T216</f>
        <v>-3.5500000000000043</v>
      </c>
      <c r="T213">
        <f>AfterTutoring!U214-InitialScores!U216</f>
        <v>1.5699999999999932</v>
      </c>
      <c r="U213">
        <f>AfterTutoring!V214-InitialScores!V216</f>
        <v>18.340000000000003</v>
      </c>
      <c r="V213">
        <f>AfterTutoring!W214-InitialScores!W216</f>
        <v>0</v>
      </c>
      <c r="W213">
        <f>AfterTutoring!X214-InitialScores!X216</f>
        <v>-1.769999999999996</v>
      </c>
    </row>
    <row r="214" spans="1:23" x14ac:dyDescent="0.25">
      <c r="A214">
        <f>AfterTutoring!B215-InitialScores!B217</f>
        <v>-2.6300000000000097</v>
      </c>
      <c r="B214">
        <f>AfterTutoring!C215-InitialScores!C217</f>
        <v>13.829999999999998</v>
      </c>
      <c r="C214">
        <f>AfterTutoring!D215-InitialScores!D217</f>
        <v>19.439999999999998</v>
      </c>
      <c r="D214">
        <f>AfterTutoring!E215-InitialScores!E217</f>
        <v>13.979999999999997</v>
      </c>
      <c r="E214">
        <f>AfterTutoring!F215-InitialScores!F217</f>
        <v>0.86999999999999034</v>
      </c>
      <c r="F214">
        <f>AfterTutoring!G215-InitialScores!G217</f>
        <v>6.6600000000000037</v>
      </c>
      <c r="G214">
        <f>AfterTutoring!H215-InitialScores!H217</f>
        <v>-4.2700000000000102</v>
      </c>
      <c r="H214">
        <f>AfterTutoring!I215-InitialScores!I217</f>
        <v>-1.7800000000000011</v>
      </c>
      <c r="I214">
        <f>AfterTutoring!J215-InitialScores!J217</f>
        <v>16.409999999999997</v>
      </c>
      <c r="J214">
        <f>AfterTutoring!K215-InitialScores!K217</f>
        <v>-2</v>
      </c>
      <c r="K214">
        <f>AfterTutoring!L215-InitialScores!L217</f>
        <v>6.009999999999998</v>
      </c>
      <c r="L214">
        <f>AfterTutoring!M215-InitialScores!M217</f>
        <v>-3.7999999999999972</v>
      </c>
      <c r="M214">
        <f>AfterTutoring!N215-InitialScores!N217</f>
        <v>6.8499999999999943</v>
      </c>
      <c r="N214">
        <f>AfterTutoring!O215-InitialScores!O217</f>
        <v>2.8699999999999903</v>
      </c>
      <c r="O214">
        <f>AfterTutoring!P215-InitialScores!P217</f>
        <v>-0.65999999999999659</v>
      </c>
      <c r="P214">
        <f>AfterTutoring!Q215-InitialScores!Q217</f>
        <v>4.6099999999999994</v>
      </c>
      <c r="Q214">
        <f>AfterTutoring!R215-InitialScores!R217</f>
        <v>-4.0799999999999983</v>
      </c>
      <c r="R214">
        <f>AfterTutoring!S215-InitialScores!S217</f>
        <v>-4.259999999999998</v>
      </c>
      <c r="S214">
        <f>AfterTutoring!T215-InitialScores!T217</f>
        <v>-7.3400000000000034</v>
      </c>
      <c r="T214">
        <f>AfterTutoring!U215-InitialScores!U217</f>
        <v>-0.89000000000000057</v>
      </c>
      <c r="U214">
        <f>AfterTutoring!V215-InitialScores!V217</f>
        <v>0.48000000000000398</v>
      </c>
      <c r="V214">
        <f>AfterTutoring!W215-InitialScores!W217</f>
        <v>5.7999999999999972</v>
      </c>
      <c r="W214">
        <f>AfterTutoring!X215-InitialScores!X217</f>
        <v>-4.2000000000000028</v>
      </c>
    </row>
    <row r="215" spans="1:23" x14ac:dyDescent="0.25">
      <c r="A215">
        <f>AfterTutoring!B216-InitialScores!B218</f>
        <v>1.7199999999999989</v>
      </c>
      <c r="B215">
        <f>AfterTutoring!C216-InitialScores!C218</f>
        <v>0</v>
      </c>
      <c r="C215">
        <f>AfterTutoring!D216-InitialScores!D218</f>
        <v>14.39</v>
      </c>
      <c r="D215">
        <f>AfterTutoring!E216-InitialScores!E218</f>
        <v>5.4699999999999989</v>
      </c>
      <c r="E215">
        <f>AfterTutoring!F216-InitialScores!F218</f>
        <v>3.460000000000008</v>
      </c>
      <c r="F215">
        <f>AfterTutoring!G216-InitialScores!G218</f>
        <v>8.64</v>
      </c>
      <c r="G215">
        <f>AfterTutoring!H216-InitialScores!H218</f>
        <v>2.4299999999999926</v>
      </c>
      <c r="H215">
        <f>AfterTutoring!I216-InitialScores!I218</f>
        <v>-1.7999999999999972</v>
      </c>
      <c r="I215">
        <f>AfterTutoring!J216-InitialScores!J218</f>
        <v>9.4000000000000057</v>
      </c>
      <c r="J215">
        <f>AfterTutoring!K216-InitialScores!K218</f>
        <v>0.60999999999999943</v>
      </c>
      <c r="K215">
        <f>AfterTutoring!L216-InitialScores!L218</f>
        <v>12.700000000000003</v>
      </c>
      <c r="L215">
        <f>AfterTutoring!M216-InitialScores!M218</f>
        <v>-3.0300000000000011</v>
      </c>
      <c r="M215">
        <f>AfterTutoring!N216-InitialScores!N218</f>
        <v>6.0400000000000063</v>
      </c>
      <c r="N215">
        <f>AfterTutoring!O216-InitialScores!O218</f>
        <v>-0.70999999999999375</v>
      </c>
      <c r="O215">
        <f>AfterTutoring!P216-InitialScores!P218</f>
        <v>4.3199999999999932</v>
      </c>
      <c r="P215">
        <f>AfterTutoring!Q216-InitialScores!Q218</f>
        <v>1.980000000000004</v>
      </c>
      <c r="Q215">
        <f>AfterTutoring!R216-InitialScores!R218</f>
        <v>-4.4099999999999966</v>
      </c>
      <c r="R215">
        <f>AfterTutoring!S216-InitialScores!S218</f>
        <v>-3.1200000000000045</v>
      </c>
      <c r="S215">
        <f>AfterTutoring!T216-InitialScores!T218</f>
        <v>-5.82</v>
      </c>
      <c r="T215">
        <f>AfterTutoring!U216-InitialScores!U218</f>
        <v>1.0499999999999972</v>
      </c>
      <c r="U215">
        <f>AfterTutoring!V216-InitialScores!V218</f>
        <v>3.2999999999999972</v>
      </c>
      <c r="V215">
        <f>AfterTutoring!W216-InitialScores!W218</f>
        <v>5.3100000000000023</v>
      </c>
      <c r="W215">
        <f>AfterTutoring!X216-InitialScores!X218</f>
        <v>-4.8500000000000085</v>
      </c>
    </row>
    <row r="216" spans="1:23" x14ac:dyDescent="0.25">
      <c r="A216">
        <f>AfterTutoring!B217-InitialScores!B219</f>
        <v>-4.1000000000000014</v>
      </c>
      <c r="B216">
        <f>AfterTutoring!C217-InitialScores!C219</f>
        <v>13.919999999999995</v>
      </c>
      <c r="C216">
        <f>AfterTutoring!D217-InitialScores!D219</f>
        <v>12.629999999999995</v>
      </c>
      <c r="D216">
        <f>AfterTutoring!E217-InitialScores!E219</f>
        <v>3.0400000000000063</v>
      </c>
      <c r="E216">
        <f>AfterTutoring!F217-InitialScores!F219</f>
        <v>-6.8800000000000026</v>
      </c>
      <c r="F216">
        <f>AfterTutoring!G217-InitialScores!G219</f>
        <v>6.9200000000000017</v>
      </c>
      <c r="G216">
        <f>AfterTutoring!H217-InitialScores!H219</f>
        <v>4.789999999999992</v>
      </c>
      <c r="H216">
        <f>AfterTutoring!I217-InitialScores!I219</f>
        <v>0.3399999999999892</v>
      </c>
      <c r="I216">
        <f>AfterTutoring!J217-InitialScores!J219</f>
        <v>9.210000000000008</v>
      </c>
      <c r="J216">
        <f>AfterTutoring!K217-InitialScores!K219</f>
        <v>-3.5</v>
      </c>
      <c r="K216">
        <f>AfterTutoring!L217-InitialScores!L219</f>
        <v>10.38000000000001</v>
      </c>
      <c r="L216">
        <f>AfterTutoring!M217-InitialScores!M219</f>
        <v>-3.9600000000000009</v>
      </c>
      <c r="M216">
        <f>AfterTutoring!N217-InitialScores!N219</f>
        <v>5.8700000000000045</v>
      </c>
      <c r="N216">
        <f>AfterTutoring!O217-InitialScores!O219</f>
        <v>3.6599999999999966</v>
      </c>
      <c r="O216">
        <f>AfterTutoring!P217-InitialScores!P219</f>
        <v>5.6800000000000068</v>
      </c>
      <c r="P216">
        <f>AfterTutoring!Q217-InitialScores!Q219</f>
        <v>2.7600000000000051</v>
      </c>
      <c r="Q216">
        <f>AfterTutoring!R217-InitialScores!R219</f>
        <v>-4.6599999999999966</v>
      </c>
      <c r="R216">
        <f>AfterTutoring!S217-InitialScores!S219</f>
        <v>-4.6999999999999886</v>
      </c>
      <c r="S216">
        <f>AfterTutoring!T217-InitialScores!T219</f>
        <v>-0.40999999999999659</v>
      </c>
      <c r="T216">
        <f>AfterTutoring!U217-InitialScores!U219</f>
        <v>1.230000000000004</v>
      </c>
      <c r="U216">
        <f>AfterTutoring!V217-InitialScores!V219</f>
        <v>7.9699999999999989</v>
      </c>
      <c r="V216">
        <f>AfterTutoring!W217-InitialScores!W219</f>
        <v>0</v>
      </c>
      <c r="W216">
        <f>AfterTutoring!X217-InitialScores!X219</f>
        <v>-1.5099999999999909</v>
      </c>
    </row>
    <row r="217" spans="1:23" x14ac:dyDescent="0.25">
      <c r="A217">
        <f>AfterTutoring!B218-InitialScores!B220</f>
        <v>-1.269999999999996</v>
      </c>
      <c r="B217">
        <f>AfterTutoring!C218-InitialScores!C220</f>
        <v>11.930000000000007</v>
      </c>
      <c r="C217">
        <f>AfterTutoring!D218-InitialScores!D220</f>
        <v>11.040000000000006</v>
      </c>
      <c r="D217">
        <f>AfterTutoring!E218-InitialScores!E220</f>
        <v>0</v>
      </c>
      <c r="E217">
        <f>AfterTutoring!F218-InitialScores!F220</f>
        <v>2.1900000000000119</v>
      </c>
      <c r="F217">
        <f>AfterTutoring!G218-InitialScores!G220</f>
        <v>6.5500000000000043</v>
      </c>
      <c r="G217">
        <f>AfterTutoring!H218-InitialScores!H220</f>
        <v>-2.1500000000000057</v>
      </c>
      <c r="H217">
        <f>AfterTutoring!I218-InitialScores!I220</f>
        <v>-2.5099999999999909</v>
      </c>
      <c r="I217">
        <f>AfterTutoring!J218-InitialScores!J220</f>
        <v>12.379999999999995</v>
      </c>
      <c r="J217">
        <f>AfterTutoring!K218-InitialScores!K220</f>
        <v>-1.5699999999999932</v>
      </c>
      <c r="K217">
        <f>AfterTutoring!L218-InitialScores!L220</f>
        <v>14.980000000000004</v>
      </c>
      <c r="L217">
        <f>AfterTutoring!M218-InitialScores!M220</f>
        <v>-2.0100000000000051</v>
      </c>
      <c r="M217">
        <f>AfterTutoring!N218-InitialScores!N220</f>
        <v>8.289999999999992</v>
      </c>
      <c r="N217">
        <f>AfterTutoring!O218-InitialScores!O220</f>
        <v>0.36999999999999744</v>
      </c>
      <c r="O217">
        <f>AfterTutoring!P218-InitialScores!P220</f>
        <v>7.9999999999998295E-2</v>
      </c>
      <c r="P217">
        <f>AfterTutoring!Q218-InitialScores!Q220</f>
        <v>4.0300000000000011</v>
      </c>
      <c r="Q217">
        <f>AfterTutoring!R218-InitialScores!R220</f>
        <v>-4.1099999999999994</v>
      </c>
      <c r="R217">
        <f>AfterTutoring!S218-InitialScores!S220</f>
        <v>-3.519999999999996</v>
      </c>
      <c r="S217">
        <f>AfterTutoring!T218-InitialScores!T220</f>
        <v>1.230000000000004</v>
      </c>
      <c r="T217">
        <f>AfterTutoring!U218-InitialScores!U220</f>
        <v>2.0100000000000051</v>
      </c>
      <c r="U217">
        <f>AfterTutoring!V218-InitialScores!V220</f>
        <v>10.510000000000005</v>
      </c>
      <c r="V217">
        <f>AfterTutoring!W218-InitialScores!W220</f>
        <v>5.3100000000000023</v>
      </c>
      <c r="W217">
        <f>AfterTutoring!X218-InitialScores!X220</f>
        <v>-3.7199999999999989</v>
      </c>
    </row>
    <row r="218" spans="1:23" x14ac:dyDescent="0.25">
      <c r="A218">
        <f>AfterTutoring!B219-InitialScores!B221</f>
        <v>-2.4000000000000057</v>
      </c>
      <c r="B218">
        <f>AfterTutoring!C219-InitialScores!C221</f>
        <v>8.7399999999999949</v>
      </c>
      <c r="C218">
        <f>AfterTutoring!D219-InitialScores!D221</f>
        <v>0</v>
      </c>
      <c r="D218">
        <f>AfterTutoring!E219-InitialScores!E221</f>
        <v>11.290000000000006</v>
      </c>
      <c r="E218">
        <f>AfterTutoring!F219-InitialScores!F221</f>
        <v>3.3900000000000077</v>
      </c>
      <c r="F218">
        <f>AfterTutoring!G219-InitialScores!G221</f>
        <v>8.2299999999999969</v>
      </c>
      <c r="G218">
        <f>AfterTutoring!H219-InitialScores!H221</f>
        <v>-4.7099999999999937</v>
      </c>
      <c r="H218">
        <f>AfterTutoring!I219-InitialScores!I221</f>
        <v>-1.6099999999999994</v>
      </c>
      <c r="I218">
        <f>AfterTutoring!J219-InitialScores!J221</f>
        <v>15.290000000000006</v>
      </c>
      <c r="J218">
        <f>AfterTutoring!K219-InitialScores!K221</f>
        <v>-1.8799999999999955</v>
      </c>
      <c r="K218">
        <f>AfterTutoring!L219-InitialScores!L221</f>
        <v>18.439999999999998</v>
      </c>
      <c r="L218">
        <f>AfterTutoring!M219-InitialScores!M221</f>
        <v>-6.3700000000000045</v>
      </c>
      <c r="M218">
        <f>AfterTutoring!N219-InitialScores!N221</f>
        <v>4.1700000000000017</v>
      </c>
      <c r="N218">
        <f>AfterTutoring!O219-InitialScores!O221</f>
        <v>0.40000000000000568</v>
      </c>
      <c r="O218">
        <f>AfterTutoring!P219-InitialScores!P221</f>
        <v>5.5100000000000051</v>
      </c>
      <c r="P218">
        <f>AfterTutoring!Q219-InitialScores!Q221</f>
        <v>-0.67000000000000171</v>
      </c>
      <c r="Q218">
        <f>AfterTutoring!R219-InitialScores!R221</f>
        <v>-4.4200000000000017</v>
      </c>
      <c r="R218">
        <f>AfterTutoring!S219-InitialScores!S221</f>
        <v>-4.0600000000000023</v>
      </c>
      <c r="S218">
        <f>AfterTutoring!T219-InitialScores!T221</f>
        <v>4.0000000000006253E-2</v>
      </c>
      <c r="T218">
        <f>AfterTutoring!U219-InitialScores!U221</f>
        <v>2.5999999999999943</v>
      </c>
      <c r="U218">
        <f>AfterTutoring!V219-InitialScores!V221</f>
        <v>8.6900000000000048</v>
      </c>
      <c r="V218">
        <f>AfterTutoring!W219-InitialScores!W221</f>
        <v>5.4399999999999977</v>
      </c>
      <c r="W218">
        <f>AfterTutoring!X219-InitialScores!X221</f>
        <v>-5.3499999999999943</v>
      </c>
    </row>
    <row r="219" spans="1:23" x14ac:dyDescent="0.25">
      <c r="A219">
        <f>AfterTutoring!B220-InitialScores!B222</f>
        <v>-1.1199999999999903</v>
      </c>
      <c r="B219">
        <f>AfterTutoring!C220-InitialScores!C222</f>
        <v>13.329999999999998</v>
      </c>
      <c r="C219">
        <f>AfterTutoring!D220-InitialScores!D222</f>
        <v>14.909999999999997</v>
      </c>
      <c r="D219">
        <f>AfterTutoring!E220-InitialScores!E222</f>
        <v>13.569999999999993</v>
      </c>
      <c r="E219">
        <f>AfterTutoring!F220-InitialScores!F222</f>
        <v>4.740000000000002</v>
      </c>
      <c r="F219">
        <f>AfterTutoring!G220-InitialScores!G222</f>
        <v>6.4300000000000068</v>
      </c>
      <c r="G219">
        <f>AfterTutoring!H220-InitialScores!H222</f>
        <v>-1.1099999999999994</v>
      </c>
      <c r="H219">
        <f>AfterTutoring!I220-InitialScores!I222</f>
        <v>-4.1199999999999903</v>
      </c>
      <c r="I219">
        <f>AfterTutoring!J220-InitialScores!J222</f>
        <v>11.760000000000005</v>
      </c>
      <c r="J219">
        <f>AfterTutoring!K220-InitialScores!K222</f>
        <v>0.51999999999999602</v>
      </c>
      <c r="K219">
        <f>AfterTutoring!L220-InitialScores!L222</f>
        <v>11.459999999999994</v>
      </c>
      <c r="L219">
        <f>AfterTutoring!M220-InitialScores!M222</f>
        <v>-1.7099999999999937</v>
      </c>
      <c r="M219">
        <f>AfterTutoring!N220-InitialScores!N222</f>
        <v>0</v>
      </c>
      <c r="N219">
        <f>AfterTutoring!O220-InitialScores!O222</f>
        <v>-0.35000000000000853</v>
      </c>
      <c r="O219">
        <f>AfterTutoring!P220-InitialScores!P222</f>
        <v>1.480000000000004</v>
      </c>
      <c r="P219">
        <f>AfterTutoring!Q220-InitialScores!Q222</f>
        <v>0.95000000000000284</v>
      </c>
      <c r="Q219">
        <f>AfterTutoring!R220-InitialScores!R222</f>
        <v>-4.1499999999999915</v>
      </c>
      <c r="R219">
        <f>AfterTutoring!S220-InitialScores!S222</f>
        <v>-3.3699999999999903</v>
      </c>
      <c r="S219">
        <f>AfterTutoring!T220-InitialScores!T222</f>
        <v>-0.22999999999998977</v>
      </c>
      <c r="T219">
        <f>AfterTutoring!U220-InitialScores!U222</f>
        <v>3.3499999999999943</v>
      </c>
      <c r="U219">
        <f>AfterTutoring!V220-InitialScores!V222</f>
        <v>7.539999999999992</v>
      </c>
      <c r="V219">
        <f>AfterTutoring!W220-InitialScores!W222</f>
        <v>5.1400000000000006</v>
      </c>
      <c r="W219">
        <f>AfterTutoring!X220-InitialScores!X222</f>
        <v>-3.9499999999999957</v>
      </c>
    </row>
    <row r="220" spans="1:23" x14ac:dyDescent="0.25">
      <c r="A220">
        <f>AfterTutoring!B221-InitialScores!B223</f>
        <v>-2.5799999999999983</v>
      </c>
      <c r="B220">
        <f>AfterTutoring!C221-InitialScores!C223</f>
        <v>9.3499999999999943</v>
      </c>
      <c r="C220">
        <f>AfterTutoring!D221-InitialScores!D223</f>
        <v>11.210000000000008</v>
      </c>
      <c r="D220">
        <f>AfterTutoring!E221-InitialScores!E223</f>
        <v>12.269999999999996</v>
      </c>
      <c r="E220">
        <f>AfterTutoring!F221-InitialScores!F223</f>
        <v>6.5800000000000054</v>
      </c>
      <c r="F220">
        <f>AfterTutoring!G221-InitialScores!G223</f>
        <v>8.960000000000008</v>
      </c>
      <c r="G220">
        <f>AfterTutoring!H221-InitialScores!H223</f>
        <v>7.6799999999999926</v>
      </c>
      <c r="H220">
        <f>AfterTutoring!I221-InitialScores!I223</f>
        <v>-0.32999999999999829</v>
      </c>
      <c r="I220">
        <f>AfterTutoring!J221-InitialScores!J223</f>
        <v>0</v>
      </c>
      <c r="J220">
        <f>AfterTutoring!K221-InitialScores!K223</f>
        <v>-3.7600000000000051</v>
      </c>
      <c r="K220">
        <f>AfterTutoring!L221-InitialScores!L223</f>
        <v>2.1400000000000006</v>
      </c>
      <c r="L220">
        <f>AfterTutoring!M221-InitialScores!M223</f>
        <v>-2.6899999999999977</v>
      </c>
      <c r="M220">
        <f>AfterTutoring!N221-InitialScores!N223</f>
        <v>4.7199999999999989</v>
      </c>
      <c r="N220">
        <f>AfterTutoring!O221-InitialScores!O223</f>
        <v>0.18999999999999773</v>
      </c>
      <c r="O220">
        <f>AfterTutoring!P221-InitialScores!P223</f>
        <v>0.86999999999999034</v>
      </c>
      <c r="P220">
        <f>AfterTutoring!Q221-InitialScores!Q223</f>
        <v>6.4100000000000037</v>
      </c>
      <c r="Q220">
        <f>AfterTutoring!R221-InitialScores!R223</f>
        <v>-4.3500000000000085</v>
      </c>
      <c r="R220">
        <f>AfterTutoring!S221-InitialScores!S223</f>
        <v>-4.980000000000004</v>
      </c>
      <c r="S220">
        <f>AfterTutoring!T221-InitialScores!T223</f>
        <v>5.1800000000000068</v>
      </c>
      <c r="T220">
        <f>AfterTutoring!U221-InitialScores!U223</f>
        <v>-0.14000000000000057</v>
      </c>
      <c r="U220">
        <f>AfterTutoring!V221-InitialScores!V223</f>
        <v>10.210000000000008</v>
      </c>
      <c r="V220">
        <f>AfterTutoring!W221-InitialScores!W223</f>
        <v>5.6300000000000097</v>
      </c>
      <c r="W220">
        <f>AfterTutoring!X221-InitialScores!X223</f>
        <v>-4.9699999999999989</v>
      </c>
    </row>
    <row r="221" spans="1:23" x14ac:dyDescent="0.25">
      <c r="A221">
        <f>AfterTutoring!B222-InitialScores!B224</f>
        <v>-5.9099999999999966</v>
      </c>
      <c r="B221">
        <f>AfterTutoring!C222-InitialScores!C224</f>
        <v>11.560000000000002</v>
      </c>
      <c r="C221">
        <f>AfterTutoring!D222-InitialScores!D224</f>
        <v>13.519999999999996</v>
      </c>
      <c r="D221">
        <f>AfterTutoring!E222-InitialScores!E224</f>
        <v>1.4300000000000068</v>
      </c>
      <c r="E221">
        <f>AfterTutoring!F222-InitialScores!F224</f>
        <v>-3.8399999999999963</v>
      </c>
      <c r="F221">
        <f>AfterTutoring!G222-InitialScores!G224</f>
        <v>4.730000000000004</v>
      </c>
      <c r="G221">
        <f>AfterTutoring!H222-InitialScores!H224</f>
        <v>-3.0500000000000114</v>
      </c>
      <c r="H221">
        <f>AfterTutoring!I222-InitialScores!I224</f>
        <v>-7.0099999999999909</v>
      </c>
      <c r="I221">
        <f>AfterTutoring!J222-InitialScores!J224</f>
        <v>13.930000000000007</v>
      </c>
      <c r="J221">
        <f>AfterTutoring!K222-InitialScores!K224</f>
        <v>-4.9600000000000009</v>
      </c>
      <c r="K221">
        <f>AfterTutoring!L222-InitialScores!L224</f>
        <v>-2.0200000000000102</v>
      </c>
      <c r="L221">
        <f>AfterTutoring!M222-InitialScores!M224</f>
        <v>-0.57999999999999829</v>
      </c>
      <c r="M221">
        <f>AfterTutoring!N222-InitialScores!N224</f>
        <v>7.3199999999999932</v>
      </c>
      <c r="N221">
        <f>AfterTutoring!O222-InitialScores!O224</f>
        <v>0.29000000000000625</v>
      </c>
      <c r="O221">
        <f>AfterTutoring!P222-InitialScores!P224</f>
        <v>4.0799999999999983</v>
      </c>
      <c r="P221">
        <f>AfterTutoring!Q222-InitialScores!Q224</f>
        <v>0</v>
      </c>
      <c r="Q221">
        <f>AfterTutoring!R222-InitialScores!R224</f>
        <v>-4.5699999999999932</v>
      </c>
      <c r="R221">
        <f>AfterTutoring!S222-InitialScores!S224</f>
        <v>-3.1700000000000017</v>
      </c>
      <c r="S221">
        <f>AfterTutoring!T222-InitialScores!T224</f>
        <v>-7.6799999999999926</v>
      </c>
      <c r="T221">
        <f>AfterTutoring!U222-InitialScores!U224</f>
        <v>2.2999999999999972</v>
      </c>
      <c r="U221">
        <f>AfterTutoring!V222-InitialScores!V224</f>
        <v>12.759999999999991</v>
      </c>
      <c r="V221">
        <f>AfterTutoring!W222-InitialScores!W224</f>
        <v>5.6500000000000057</v>
      </c>
      <c r="W221">
        <f>AfterTutoring!X222-InitialScores!X224</f>
        <v>-3.6500000000000057</v>
      </c>
    </row>
    <row r="222" spans="1:23" x14ac:dyDescent="0.25">
      <c r="A222">
        <f>AfterTutoring!B223-InitialScores!B225</f>
        <v>-2.5899999999999892</v>
      </c>
      <c r="B222">
        <f>AfterTutoring!C223-InitialScores!C225</f>
        <v>15.809999999999988</v>
      </c>
      <c r="C222">
        <f>AfterTutoring!D223-InitialScores!D225</f>
        <v>10.889999999999986</v>
      </c>
      <c r="D222">
        <f>AfterTutoring!E223-InitialScores!E225</f>
        <v>14.75</v>
      </c>
      <c r="E222">
        <f>AfterTutoring!F223-InitialScores!F225</f>
        <v>-4.009999999999998</v>
      </c>
      <c r="F222">
        <f>AfterTutoring!G223-InitialScores!G225</f>
        <v>6.1300000000000097</v>
      </c>
      <c r="G222">
        <f>AfterTutoring!H223-InitialScores!H225</f>
        <v>2.769999999999996</v>
      </c>
      <c r="H222">
        <f>AfterTutoring!I223-InitialScores!I225</f>
        <v>4.3499999999999943</v>
      </c>
      <c r="I222">
        <f>AfterTutoring!J223-InitialScores!J225</f>
        <v>17.64</v>
      </c>
      <c r="J222">
        <f>AfterTutoring!K223-InitialScores!K225</f>
        <v>-0.5</v>
      </c>
      <c r="K222">
        <f>AfterTutoring!L223-InitialScores!L225</f>
        <v>7.4399999999999977</v>
      </c>
      <c r="L222">
        <f>AfterTutoring!M223-InitialScores!M225</f>
        <v>-3.1599999999999966</v>
      </c>
      <c r="M222">
        <f>AfterTutoring!N223-InitialScores!N225</f>
        <v>9.6700000000000017</v>
      </c>
      <c r="N222">
        <f>AfterTutoring!O223-InitialScores!O225</f>
        <v>0.35999999999999943</v>
      </c>
      <c r="O222">
        <f>AfterTutoring!P223-InitialScores!P225</f>
        <v>-0.88000000000000966</v>
      </c>
      <c r="P222">
        <f>AfterTutoring!Q223-InitialScores!Q225</f>
        <v>6.0900000000000034</v>
      </c>
      <c r="Q222">
        <f>AfterTutoring!R223-InitialScores!R225</f>
        <v>-4.3200000000000074</v>
      </c>
      <c r="R222">
        <f>AfterTutoring!S223-InitialScores!S225</f>
        <v>-3.9899999999999949</v>
      </c>
      <c r="S222">
        <f>AfterTutoring!T223-InitialScores!T225</f>
        <v>-4.0600000000000094</v>
      </c>
      <c r="T222">
        <f>AfterTutoring!U223-InitialScores!U225</f>
        <v>1.1700000000000017</v>
      </c>
      <c r="U222">
        <f>AfterTutoring!V223-InitialScores!V225</f>
        <v>10.159999999999997</v>
      </c>
      <c r="V222">
        <f>AfterTutoring!W223-InitialScores!W225</f>
        <v>5.5899999999999892</v>
      </c>
      <c r="W222">
        <f>AfterTutoring!X223-InitialScores!X225</f>
        <v>-5.8299999999999983</v>
      </c>
    </row>
    <row r="223" spans="1:23" x14ac:dyDescent="0.25">
      <c r="A223">
        <f>AfterTutoring!B224-InitialScores!B226</f>
        <v>-1.6099999999999994</v>
      </c>
      <c r="B223">
        <f>AfterTutoring!C224-InitialScores!C226</f>
        <v>17.599999999999994</v>
      </c>
      <c r="C223">
        <f>AfterTutoring!D224-InitialScores!D226</f>
        <v>11.439999999999998</v>
      </c>
      <c r="D223">
        <f>AfterTutoring!E224-InitialScores!E226</f>
        <v>13.700000000000003</v>
      </c>
      <c r="E223">
        <f>AfterTutoring!F224-InitialScores!F226</f>
        <v>0.35999999999999943</v>
      </c>
      <c r="F223">
        <f>AfterTutoring!G224-InitialScores!G226</f>
        <v>8.4500000000000099</v>
      </c>
      <c r="G223">
        <f>AfterTutoring!H224-InitialScores!H226</f>
        <v>0.85999999999999943</v>
      </c>
      <c r="H223">
        <f>AfterTutoring!I224-InitialScores!I226</f>
        <v>-2.2800000000000011</v>
      </c>
      <c r="I223">
        <f>AfterTutoring!J224-InitialScores!J226</f>
        <v>14.229999999999997</v>
      </c>
      <c r="J223">
        <f>AfterTutoring!K224-InitialScores!K226</f>
        <v>-1.1099999999999994</v>
      </c>
      <c r="K223">
        <f>AfterTutoring!L224-InitialScores!L226</f>
        <v>10.149999999999991</v>
      </c>
      <c r="L223">
        <f>AfterTutoring!M224-InitialScores!M226</f>
        <v>-1.5400000000000063</v>
      </c>
      <c r="M223">
        <f>AfterTutoring!N224-InitialScores!N226</f>
        <v>7.2900000000000063</v>
      </c>
      <c r="N223">
        <f>AfterTutoring!O224-InitialScores!O226</f>
        <v>-0.19000000000000483</v>
      </c>
      <c r="O223">
        <f>AfterTutoring!P224-InitialScores!P226</f>
        <v>1.6400000000000006</v>
      </c>
      <c r="P223">
        <f>AfterTutoring!Q224-InitialScores!Q226</f>
        <v>3.5600000000000023</v>
      </c>
      <c r="Q223">
        <f>AfterTutoring!R224-InitialScores!R226</f>
        <v>-4.789999999999992</v>
      </c>
      <c r="R223">
        <f>AfterTutoring!S224-InitialScores!S226</f>
        <v>-3.6599999999999966</v>
      </c>
      <c r="S223">
        <f>AfterTutoring!T224-InitialScores!T226</f>
        <v>2.460000000000008</v>
      </c>
      <c r="T223">
        <f>AfterTutoring!U224-InitialScores!U226</f>
        <v>0.95999999999999375</v>
      </c>
      <c r="U223">
        <f>AfterTutoring!V224-InitialScores!V226</f>
        <v>12.659999999999997</v>
      </c>
      <c r="V223">
        <f>AfterTutoring!W224-InitialScores!W226</f>
        <v>0</v>
      </c>
      <c r="W223">
        <f>AfterTutoring!X224-InitialScores!X226</f>
        <v>-3.1499999999999986</v>
      </c>
    </row>
    <row r="224" spans="1:23" x14ac:dyDescent="0.25">
      <c r="A224">
        <f>AfterTutoring!B225-InitialScores!B227</f>
        <v>-1.7900000000000063</v>
      </c>
      <c r="B224">
        <f>AfterTutoring!C225-InitialScores!C227</f>
        <v>12.849999999999994</v>
      </c>
      <c r="C224">
        <f>AfterTutoring!D225-InitialScores!D227</f>
        <v>12.61</v>
      </c>
      <c r="D224">
        <f>AfterTutoring!E225-InitialScores!E227</f>
        <v>13.730000000000004</v>
      </c>
      <c r="E224">
        <f>AfterTutoring!F225-InitialScores!F227</f>
        <v>5.3100000000000023</v>
      </c>
      <c r="F224">
        <f>AfterTutoring!G225-InitialScores!G227</f>
        <v>6.7600000000000051</v>
      </c>
      <c r="G224">
        <f>AfterTutoring!H225-InitialScores!H227</f>
        <v>0.60000000000000853</v>
      </c>
      <c r="H224">
        <f>AfterTutoring!I225-InitialScores!I227</f>
        <v>-1.269999999999996</v>
      </c>
      <c r="I224">
        <f>AfterTutoring!J225-InitialScores!J227</f>
        <v>13.36</v>
      </c>
      <c r="J224">
        <f>AfterTutoring!K225-InitialScores!K227</f>
        <v>-3.2899999999999991</v>
      </c>
      <c r="K224">
        <f>AfterTutoring!L225-InitialScores!L227</f>
        <v>14.089999999999989</v>
      </c>
      <c r="L224">
        <f>AfterTutoring!M225-InitialScores!M227</f>
        <v>-3.25</v>
      </c>
      <c r="M224">
        <f>AfterTutoring!N225-InitialScores!N227</f>
        <v>6.7399999999999949</v>
      </c>
      <c r="N224">
        <f>AfterTutoring!O225-InitialScores!O227</f>
        <v>0.81999999999999318</v>
      </c>
      <c r="O224">
        <f>AfterTutoring!P225-InitialScores!P227</f>
        <v>4.1200000000000045</v>
      </c>
      <c r="P224">
        <f>AfterTutoring!Q225-InitialScores!Q227</f>
        <v>4.5600000000000023</v>
      </c>
      <c r="Q224">
        <f>AfterTutoring!R225-InitialScores!R227</f>
        <v>-4.2000000000000028</v>
      </c>
      <c r="R224">
        <f>AfterTutoring!S225-InitialScores!S227</f>
        <v>-3.8499999999999943</v>
      </c>
      <c r="S224">
        <f>AfterTutoring!T225-InitialScores!T227</f>
        <v>-2.4299999999999997</v>
      </c>
      <c r="T224">
        <f>AfterTutoring!U225-InitialScores!U227</f>
        <v>2.1099999999999994</v>
      </c>
      <c r="U224">
        <f>AfterTutoring!V225-InitialScores!V227</f>
        <v>10.850000000000009</v>
      </c>
      <c r="V224">
        <f>AfterTutoring!W225-InitialScores!W227</f>
        <v>5.789999999999992</v>
      </c>
      <c r="W224">
        <f>AfterTutoring!X225-InitialScores!X227</f>
        <v>-5.7000000000000028</v>
      </c>
    </row>
    <row r="225" spans="1:23" x14ac:dyDescent="0.25">
      <c r="A225">
        <f>AfterTutoring!B226-InitialScores!B228</f>
        <v>-2.2899999999999991</v>
      </c>
      <c r="B225">
        <f>AfterTutoring!C226-InitialScores!C228</f>
        <v>14.990000000000002</v>
      </c>
      <c r="C225">
        <f>AfterTutoring!D226-InitialScores!D228</f>
        <v>11.699999999999989</v>
      </c>
      <c r="D225">
        <f>AfterTutoring!E226-InitialScores!E228</f>
        <v>13.930000000000007</v>
      </c>
      <c r="E225">
        <f>AfterTutoring!F226-InitialScores!F228</f>
        <v>5.0799999999999983</v>
      </c>
      <c r="F225">
        <f>AfterTutoring!G226-InitialScores!G228</f>
        <v>8.4200000000000017</v>
      </c>
      <c r="G225">
        <f>AfterTutoring!H226-InitialScores!H228</f>
        <v>-5.8299999999999983</v>
      </c>
      <c r="H225">
        <f>AfterTutoring!I226-InitialScores!I228</f>
        <v>-3.980000000000004</v>
      </c>
      <c r="I225">
        <f>AfterTutoring!J226-InitialScores!J228</f>
        <v>13.290000000000006</v>
      </c>
      <c r="J225">
        <f>AfterTutoring!K226-InitialScores!K228</f>
        <v>-5.5200000000000031</v>
      </c>
      <c r="K225">
        <f>AfterTutoring!L226-InitialScores!L228</f>
        <v>6.1299999999999955</v>
      </c>
      <c r="L225">
        <f>AfterTutoring!M226-InitialScores!M228</f>
        <v>-0.96999999999999886</v>
      </c>
      <c r="M225">
        <f>AfterTutoring!N226-InitialScores!N228</f>
        <v>6.2900000000000063</v>
      </c>
      <c r="N225">
        <f>AfterTutoring!O226-InitialScores!O228</f>
        <v>-7.0000000000000284E-2</v>
      </c>
      <c r="O225">
        <f>AfterTutoring!P226-InitialScores!P228</f>
        <v>4.4500000000000028</v>
      </c>
      <c r="P225">
        <f>AfterTutoring!Q226-InitialScores!Q228</f>
        <v>4.5300000000000011</v>
      </c>
      <c r="Q225">
        <f>AfterTutoring!R226-InitialScores!R228</f>
        <v>-4.4200000000000017</v>
      </c>
      <c r="R225">
        <f>AfterTutoring!S226-InitialScores!S228</f>
        <v>-3.8399999999999963</v>
      </c>
      <c r="S225">
        <f>AfterTutoring!T226-InitialScores!T228</f>
        <v>0.13000000000000256</v>
      </c>
      <c r="T225">
        <f>AfterTutoring!U226-InitialScores!U228</f>
        <v>4.3299999999999983</v>
      </c>
      <c r="U225">
        <f>AfterTutoring!V226-InitialScores!V228</f>
        <v>11.990000000000009</v>
      </c>
      <c r="V225">
        <f>AfterTutoring!W226-InitialScores!W228</f>
        <v>5.9000000000000057</v>
      </c>
      <c r="W225">
        <f>AfterTutoring!X226-InitialScores!X228</f>
        <v>-5.1099999999999994</v>
      </c>
    </row>
    <row r="226" spans="1:23" x14ac:dyDescent="0.25">
      <c r="A226">
        <f>AfterTutoring!B227-InitialScores!B229</f>
        <v>-2.269999999999996</v>
      </c>
      <c r="B226">
        <f>AfterTutoring!C227-InitialScores!C229</f>
        <v>3.1500000000000057</v>
      </c>
      <c r="C226">
        <f>AfterTutoring!D227-InitialScores!D229</f>
        <v>14.599999999999994</v>
      </c>
      <c r="D226">
        <f>AfterTutoring!E227-InitialScores!E229</f>
        <v>15.39</v>
      </c>
      <c r="E226">
        <f>AfterTutoring!F227-InitialScores!F229</f>
        <v>2.6699999999999946</v>
      </c>
      <c r="F226">
        <f>AfterTutoring!G227-InitialScores!G229</f>
        <v>6.2099999999999937</v>
      </c>
      <c r="G226">
        <f>AfterTutoring!H227-InitialScores!H229</f>
        <v>4.5200000000000102</v>
      </c>
      <c r="H226">
        <f>AfterTutoring!I227-InitialScores!I229</f>
        <v>0.60999999999999943</v>
      </c>
      <c r="I226">
        <f>AfterTutoring!J227-InitialScores!J229</f>
        <v>13.930000000000007</v>
      </c>
      <c r="J226">
        <f>AfterTutoring!K227-InitialScores!K229</f>
        <v>-3.259999999999998</v>
      </c>
      <c r="K226">
        <f>AfterTutoring!L227-InitialScores!L229</f>
        <v>11.349999999999994</v>
      </c>
      <c r="L226">
        <f>AfterTutoring!M227-InitialScores!M229</f>
        <v>-1.3200000000000003</v>
      </c>
      <c r="M226">
        <f>AfterTutoring!N227-InitialScores!N229</f>
        <v>7.6299999999999955</v>
      </c>
      <c r="N226">
        <f>AfterTutoring!O227-InitialScores!O229</f>
        <v>3.9999999999992042E-2</v>
      </c>
      <c r="O226">
        <f>AfterTutoring!P227-InitialScores!P229</f>
        <v>9.6200000000000045</v>
      </c>
      <c r="P226">
        <f>AfterTutoring!Q227-InitialScores!Q229</f>
        <v>1.5699999999999932</v>
      </c>
      <c r="Q226">
        <f>AfterTutoring!R227-InitialScores!R229</f>
        <v>-3.8900000000000006</v>
      </c>
      <c r="R226">
        <f>AfterTutoring!S227-InitialScores!S229</f>
        <v>-2.9200000000000017</v>
      </c>
      <c r="S226">
        <f>AfterTutoring!T227-InitialScores!T229</f>
        <v>0.28000000000000114</v>
      </c>
      <c r="T226">
        <f>AfterTutoring!U227-InitialScores!U229</f>
        <v>2.0200000000000102</v>
      </c>
      <c r="U226">
        <f>AfterTutoring!V227-InitialScores!V229</f>
        <v>2.740000000000002</v>
      </c>
      <c r="V226">
        <f>AfterTutoring!W227-InitialScores!W229</f>
        <v>6.0099999999999909</v>
      </c>
      <c r="W226">
        <f>AfterTutoring!X227-InitialScores!X229</f>
        <v>-4.039999999999992</v>
      </c>
    </row>
    <row r="227" spans="1:23" x14ac:dyDescent="0.25">
      <c r="A227">
        <f>AfterTutoring!B228-InitialScores!B230</f>
        <v>-1.9400000000000048</v>
      </c>
      <c r="B227">
        <f>AfterTutoring!C228-InitialScores!C230</f>
        <v>16.379999999999995</v>
      </c>
      <c r="C227">
        <f>AfterTutoring!D228-InitialScores!D230</f>
        <v>1.6800000000000068</v>
      </c>
      <c r="D227">
        <f>AfterTutoring!E228-InitialScores!E230</f>
        <v>14.350000000000009</v>
      </c>
      <c r="E227">
        <f>AfterTutoring!F228-InitialScores!F230</f>
        <v>3.1499999999999915</v>
      </c>
      <c r="F227">
        <f>AfterTutoring!G228-InitialScores!G230</f>
        <v>6.2600000000000051</v>
      </c>
      <c r="G227">
        <f>AfterTutoring!H228-InitialScores!H230</f>
        <v>-1.2900000000000063</v>
      </c>
      <c r="H227">
        <f>AfterTutoring!I228-InitialScores!I230</f>
        <v>4.980000000000004</v>
      </c>
      <c r="I227">
        <f>AfterTutoring!J228-InitialScores!J230</f>
        <v>12.39</v>
      </c>
      <c r="J227">
        <f>AfterTutoring!K228-InitialScores!K230</f>
        <v>1.9700000000000131</v>
      </c>
      <c r="K227">
        <f>AfterTutoring!L228-InitialScores!L230</f>
        <v>21.22</v>
      </c>
      <c r="L227">
        <f>AfterTutoring!M228-InitialScores!M230</f>
        <v>-4.0500000000000043</v>
      </c>
      <c r="M227">
        <f>AfterTutoring!N228-InitialScores!N230</f>
        <v>6.6399999999999864</v>
      </c>
      <c r="N227">
        <f>AfterTutoring!O228-InitialScores!O230</f>
        <v>1.5</v>
      </c>
      <c r="O227">
        <f>AfterTutoring!P228-InitialScores!P230</f>
        <v>-8.0000000000012506E-2</v>
      </c>
      <c r="P227">
        <f>AfterTutoring!Q228-InitialScores!Q230</f>
        <v>3.5700000000000003</v>
      </c>
      <c r="Q227">
        <f>AfterTutoring!R228-InitialScores!R230</f>
        <v>-4.2700000000000031</v>
      </c>
      <c r="R227">
        <f>AfterTutoring!S228-InitialScores!S230</f>
        <v>-3.9899999999999949</v>
      </c>
      <c r="S227">
        <f>AfterTutoring!T228-InitialScores!T230</f>
        <v>-4.6899999999999977</v>
      </c>
      <c r="T227">
        <f>AfterTutoring!U228-InitialScores!U230</f>
        <v>1.8800000000000097</v>
      </c>
      <c r="U227">
        <f>AfterTutoring!V228-InitialScores!V230</f>
        <v>13.379999999999995</v>
      </c>
      <c r="V227">
        <f>AfterTutoring!W228-InitialScores!W230</f>
        <v>5.4200000000000017</v>
      </c>
      <c r="W227">
        <f>AfterTutoring!X228-InitialScores!X230</f>
        <v>-6.0499999999999972</v>
      </c>
    </row>
    <row r="228" spans="1:23" x14ac:dyDescent="0.25">
      <c r="A228">
        <f>AfterTutoring!B229-InitialScores!B231</f>
        <v>-3.3399999999999963</v>
      </c>
      <c r="B228">
        <f>AfterTutoring!C229-InitialScores!C231</f>
        <v>13.530000000000001</v>
      </c>
      <c r="C228">
        <f>AfterTutoring!D229-InitialScores!D231</f>
        <v>11.890000000000008</v>
      </c>
      <c r="D228">
        <f>AfterTutoring!E229-InitialScores!E231</f>
        <v>12.75</v>
      </c>
      <c r="E228">
        <f>AfterTutoring!F229-InitialScores!F231</f>
        <v>1.1000000000000014</v>
      </c>
      <c r="F228">
        <f>AfterTutoring!G229-InitialScores!G231</f>
        <v>7.710000000000008</v>
      </c>
      <c r="G228">
        <f>AfterTutoring!H229-InitialScores!H231</f>
        <v>-0.17000000000000171</v>
      </c>
      <c r="H228">
        <f>AfterTutoring!I229-InitialScores!I231</f>
        <v>5.1399999999999864</v>
      </c>
      <c r="I228">
        <f>AfterTutoring!J229-InitialScores!J231</f>
        <v>7.0499999999999972</v>
      </c>
      <c r="J228">
        <f>AfterTutoring!K229-InitialScores!K231</f>
        <v>-1.769999999999996</v>
      </c>
      <c r="K228">
        <f>AfterTutoring!L229-InitialScores!L231</f>
        <v>7.9699999999999989</v>
      </c>
      <c r="L228">
        <f>AfterTutoring!M229-InitialScores!M231</f>
        <v>-1.7400000000000091</v>
      </c>
      <c r="M228">
        <f>AfterTutoring!N229-InitialScores!N231</f>
        <v>8.7000000000000028</v>
      </c>
      <c r="N228">
        <f>AfterTutoring!O229-InitialScores!O231</f>
        <v>1.0800000000000125</v>
      </c>
      <c r="O228">
        <f>AfterTutoring!P229-InitialScores!P231</f>
        <v>6.5100000000000051</v>
      </c>
      <c r="P228">
        <f>AfterTutoring!Q229-InitialScores!Q231</f>
        <v>5.7199999999999989</v>
      </c>
      <c r="Q228">
        <f>AfterTutoring!R229-InitialScores!R231</f>
        <v>-4.1899999999999977</v>
      </c>
      <c r="R228">
        <f>AfterTutoring!S229-InitialScores!S231</f>
        <v>-4.2199999999999989</v>
      </c>
      <c r="S228">
        <f>AfterTutoring!T229-InitialScores!T231</f>
        <v>1.0000000000005116E-2</v>
      </c>
      <c r="T228">
        <f>AfterTutoring!U229-InitialScores!U231</f>
        <v>0.10999999999999943</v>
      </c>
      <c r="U228">
        <f>AfterTutoring!V229-InitialScores!V231</f>
        <v>0.74000000000000909</v>
      </c>
      <c r="V228">
        <f>AfterTutoring!W229-InitialScores!W231</f>
        <v>5.4400000000000048</v>
      </c>
      <c r="W228">
        <f>AfterTutoring!X229-InitialScores!X231</f>
        <v>-2.9799999999999898</v>
      </c>
    </row>
    <row r="229" spans="1:23" x14ac:dyDescent="0.25">
      <c r="A229">
        <f>AfterTutoring!B230-InitialScores!B232</f>
        <v>-1.1700000000000017</v>
      </c>
      <c r="B229">
        <f>AfterTutoring!C230-InitialScores!C232</f>
        <v>13.659999999999997</v>
      </c>
      <c r="C229">
        <f>AfterTutoring!D230-InitialScores!D232</f>
        <v>17.950000000000003</v>
      </c>
      <c r="D229">
        <f>AfterTutoring!E230-InitialScores!E232</f>
        <v>14.549999999999997</v>
      </c>
      <c r="E229">
        <f>AfterTutoring!F230-InitialScores!F232</f>
        <v>0.99000000000000199</v>
      </c>
      <c r="F229">
        <f>AfterTutoring!G230-InitialScores!G232</f>
        <v>6.9500000000000028</v>
      </c>
      <c r="G229">
        <f>AfterTutoring!H230-InitialScores!H232</f>
        <v>-1.9200000000000017</v>
      </c>
      <c r="H229">
        <f>AfterTutoring!I230-InitialScores!I232</f>
        <v>2.0699999999999932</v>
      </c>
      <c r="I229">
        <f>AfterTutoring!J230-InitialScores!J232</f>
        <v>3.7000000000000028</v>
      </c>
      <c r="J229">
        <f>AfterTutoring!K230-InitialScores!K232</f>
        <v>-3.1400000000000006</v>
      </c>
      <c r="K229">
        <f>AfterTutoring!L230-InitialScores!L232</f>
        <v>9.4300000000000068</v>
      </c>
      <c r="L229">
        <f>AfterTutoring!M230-InitialScores!M232</f>
        <v>-1.3599999999999994</v>
      </c>
      <c r="M229">
        <f>AfterTutoring!N230-InitialScores!N232</f>
        <v>8.7199999999999989</v>
      </c>
      <c r="N229">
        <f>AfterTutoring!O230-InitialScores!O232</f>
        <v>1.3500000000000085</v>
      </c>
      <c r="O229">
        <f>AfterTutoring!P230-InitialScores!P232</f>
        <v>3.6299999999999955</v>
      </c>
      <c r="P229">
        <f>AfterTutoring!Q230-InitialScores!Q232</f>
        <v>7.4599999999999937</v>
      </c>
      <c r="Q229">
        <f>AfterTutoring!R230-InitialScores!R232</f>
        <v>-4.3800000000000026</v>
      </c>
      <c r="R229">
        <f>AfterTutoring!S230-InitialScores!S232</f>
        <v>-4.2399999999999949</v>
      </c>
      <c r="S229">
        <f>AfterTutoring!T230-InitialScores!T232</f>
        <v>-4.3400000000000034</v>
      </c>
      <c r="T229">
        <f>AfterTutoring!U230-InitialScores!U232</f>
        <v>1.25</v>
      </c>
      <c r="U229">
        <f>AfterTutoring!V230-InitialScores!V232</f>
        <v>4.3499999999999943</v>
      </c>
      <c r="V229">
        <f>AfterTutoring!W230-InitialScores!W232</f>
        <v>5.6200000000000045</v>
      </c>
      <c r="W229">
        <f>AfterTutoring!X230-InitialScores!X232</f>
        <v>-4.480000000000004</v>
      </c>
    </row>
    <row r="230" spans="1:23" x14ac:dyDescent="0.25">
      <c r="A230">
        <f>AfterTutoring!B231-InitialScores!B233</f>
        <v>2.8500000000000014</v>
      </c>
      <c r="B230">
        <f>AfterTutoring!C231-InitialScores!C233</f>
        <v>18.690000000000012</v>
      </c>
      <c r="C230">
        <f>AfterTutoring!D231-InitialScores!D233</f>
        <v>0</v>
      </c>
      <c r="D230">
        <f>AfterTutoring!E231-InitialScores!E233</f>
        <v>10.450000000000003</v>
      </c>
      <c r="E230">
        <f>AfterTutoring!F231-InitialScores!F233</f>
        <v>13.650000000000006</v>
      </c>
      <c r="F230">
        <f>AfterTutoring!G231-InitialScores!G233</f>
        <v>4.8599999999999994</v>
      </c>
      <c r="G230">
        <f>AfterTutoring!H231-InitialScores!H233</f>
        <v>-7.9999999999998295E-2</v>
      </c>
      <c r="H230">
        <f>AfterTutoring!I231-InitialScores!I233</f>
        <v>-1.2700000000000102</v>
      </c>
      <c r="I230">
        <f>AfterTutoring!J231-InitialScores!J233</f>
        <v>8.8299999999999983</v>
      </c>
      <c r="J230">
        <f>AfterTutoring!K231-InitialScores!K233</f>
        <v>-0.47999999999999687</v>
      </c>
      <c r="K230">
        <f>AfterTutoring!L231-InitialScores!L233</f>
        <v>10.899999999999991</v>
      </c>
      <c r="L230">
        <f>AfterTutoring!M231-InitialScores!M233</f>
        <v>1</v>
      </c>
      <c r="M230">
        <f>AfterTutoring!N231-InitialScores!N233</f>
        <v>4.5699999999999932</v>
      </c>
      <c r="N230">
        <f>AfterTutoring!O231-InitialScores!O233</f>
        <v>-0.67999999999999261</v>
      </c>
      <c r="O230">
        <f>AfterTutoring!P231-InitialScores!P233</f>
        <v>4.1699999999999875</v>
      </c>
      <c r="P230">
        <f>AfterTutoring!Q231-InitialScores!Q233</f>
        <v>2.4399999999999977</v>
      </c>
      <c r="Q230">
        <f>AfterTutoring!R231-InitialScores!R233</f>
        <v>-4.0799999999999983</v>
      </c>
      <c r="R230">
        <f>AfterTutoring!S231-InitialScores!S233</f>
        <v>-3.7899999999999991</v>
      </c>
      <c r="S230">
        <f>AfterTutoring!T231-InitialScores!T233</f>
        <v>1.9399999999999977</v>
      </c>
      <c r="T230">
        <f>AfterTutoring!U231-InitialScores!U233</f>
        <v>0.53999999999999204</v>
      </c>
      <c r="U230">
        <f>AfterTutoring!V231-InitialScores!V233</f>
        <v>0</v>
      </c>
      <c r="V230">
        <f>AfterTutoring!W231-InitialScores!W233</f>
        <v>5.4099999999999966</v>
      </c>
      <c r="W230">
        <f>AfterTutoring!X231-InitialScores!X233</f>
        <v>-7.1099999999999994</v>
      </c>
    </row>
    <row r="231" spans="1:23" x14ac:dyDescent="0.25">
      <c r="A231">
        <f>AfterTutoring!B232-InitialScores!B234</f>
        <v>-4.1700000000000017</v>
      </c>
      <c r="B231">
        <f>AfterTutoring!C232-InitialScores!C234</f>
        <v>19.97</v>
      </c>
      <c r="C231">
        <f>AfterTutoring!D232-InitialScores!D234</f>
        <v>13.480000000000004</v>
      </c>
      <c r="D231">
        <f>AfterTutoring!E232-InitialScores!E234</f>
        <v>13.290000000000006</v>
      </c>
      <c r="E231">
        <f>AfterTutoring!F232-InitialScores!F234</f>
        <v>10.099999999999994</v>
      </c>
      <c r="F231">
        <f>AfterTutoring!G232-InitialScores!G234</f>
        <v>5.5600000000000023</v>
      </c>
      <c r="G231">
        <f>AfterTutoring!H232-InitialScores!H234</f>
        <v>-3.6000000000000085</v>
      </c>
      <c r="H231">
        <f>AfterTutoring!I232-InitialScores!I234</f>
        <v>-3.019999999999996</v>
      </c>
      <c r="I231">
        <f>AfterTutoring!J232-InitialScores!J234</f>
        <v>4.8599999999999994</v>
      </c>
      <c r="J231">
        <f>AfterTutoring!K232-InitialScores!K234</f>
        <v>-0.18000000000000682</v>
      </c>
      <c r="K231">
        <f>AfterTutoring!L232-InitialScores!L234</f>
        <v>5.9200000000000017</v>
      </c>
      <c r="L231">
        <f>AfterTutoring!M232-InitialScores!M234</f>
        <v>-0.3300000000000054</v>
      </c>
      <c r="M231">
        <f>AfterTutoring!N232-InitialScores!N234</f>
        <v>8.7900000000000063</v>
      </c>
      <c r="N231">
        <f>AfterTutoring!O232-InitialScores!O234</f>
        <v>-0.85000000000000142</v>
      </c>
      <c r="O231">
        <f>AfterTutoring!P232-InitialScores!P234</f>
        <v>7.2600000000000051</v>
      </c>
      <c r="P231">
        <f>AfterTutoring!Q232-InitialScores!Q234</f>
        <v>6.1999999999999957</v>
      </c>
      <c r="Q231">
        <f>AfterTutoring!R232-InitialScores!R234</f>
        <v>-4.2000000000000028</v>
      </c>
      <c r="R231">
        <f>AfterTutoring!S232-InitialScores!S234</f>
        <v>-4.2199999999999989</v>
      </c>
      <c r="S231">
        <f>AfterTutoring!T232-InitialScores!T234</f>
        <v>3.9100000000000108</v>
      </c>
      <c r="T231">
        <f>AfterTutoring!U232-InitialScores!U234</f>
        <v>0.65000000000000568</v>
      </c>
      <c r="U231">
        <f>AfterTutoring!V232-InitialScores!V234</f>
        <v>10.069999999999993</v>
      </c>
      <c r="V231">
        <f>AfterTutoring!W232-InitialScores!W234</f>
        <v>5.3800000000000097</v>
      </c>
      <c r="W231">
        <f>AfterTutoring!X232-InitialScores!X234</f>
        <v>-4.3299999999999983</v>
      </c>
    </row>
    <row r="232" spans="1:23" x14ac:dyDescent="0.25">
      <c r="A232">
        <f>AfterTutoring!B233-InitialScores!B235</f>
        <v>1.2000000000000028</v>
      </c>
      <c r="B232">
        <f>AfterTutoring!C233-InitialScores!C235</f>
        <v>16.849999999999994</v>
      </c>
      <c r="C232">
        <f>AfterTutoring!D233-InitialScores!D235</f>
        <v>17.22</v>
      </c>
      <c r="D232">
        <f>AfterTutoring!E233-InitialScores!E235</f>
        <v>14.310000000000002</v>
      </c>
      <c r="E232">
        <f>AfterTutoring!F233-InitialScores!F235</f>
        <v>7.2000000000000028</v>
      </c>
      <c r="F232">
        <f>AfterTutoring!G233-InitialScores!G235</f>
        <v>6.2800000000000011</v>
      </c>
      <c r="G232">
        <f>AfterTutoring!H233-InitialScores!H235</f>
        <v>0.20000000000000284</v>
      </c>
      <c r="H232">
        <f>AfterTutoring!I233-InitialScores!I235</f>
        <v>-2.3700000000000045</v>
      </c>
      <c r="I232">
        <f>AfterTutoring!J233-InitialScores!J235</f>
        <v>15.579999999999998</v>
      </c>
      <c r="J232">
        <f>AfterTutoring!K233-InitialScores!K235</f>
        <v>-2.6599999999999966</v>
      </c>
      <c r="K232">
        <f>AfterTutoring!L233-InitialScores!L235</f>
        <v>8.7999999999999972</v>
      </c>
      <c r="L232">
        <f>AfterTutoring!M233-InitialScores!M235</f>
        <v>-4.5300000000000011</v>
      </c>
      <c r="M232">
        <f>AfterTutoring!N233-InitialScores!N235</f>
        <v>7.6000000000000085</v>
      </c>
      <c r="N232">
        <f>AfterTutoring!O233-InitialScores!O235</f>
        <v>1.6000000000000014</v>
      </c>
      <c r="O232">
        <f>AfterTutoring!P233-InitialScores!P235</f>
        <v>3.3100000000000023</v>
      </c>
      <c r="P232">
        <f>AfterTutoring!Q233-InitialScores!Q235</f>
        <v>2.5499999999999972</v>
      </c>
      <c r="Q232">
        <f>AfterTutoring!R233-InitialScores!R235</f>
        <v>-4.5099999999999909</v>
      </c>
      <c r="R232">
        <f>AfterTutoring!S233-InitialScores!S235</f>
        <v>-4.2800000000000011</v>
      </c>
      <c r="S232">
        <f>AfterTutoring!T233-InitialScores!T235</f>
        <v>-3.9900000000000091</v>
      </c>
      <c r="T232">
        <f>AfterTutoring!U233-InitialScores!U235</f>
        <v>1.4200000000000017</v>
      </c>
      <c r="U232">
        <f>AfterTutoring!V233-InitialScores!V235</f>
        <v>9.6700000000000017</v>
      </c>
      <c r="V232">
        <f>AfterTutoring!W233-InitialScores!W235</f>
        <v>0</v>
      </c>
      <c r="W232">
        <f>AfterTutoring!X233-InitialScores!X235</f>
        <v>-4.9399999999999977</v>
      </c>
    </row>
    <row r="233" spans="1:23" x14ac:dyDescent="0.25">
      <c r="A233">
        <f>AfterTutoring!B234-InitialScores!B236</f>
        <v>-2.5399999999999991</v>
      </c>
      <c r="B233">
        <f>AfterTutoring!C234-InitialScores!C236</f>
        <v>13.530000000000001</v>
      </c>
      <c r="C233">
        <f>AfterTutoring!D234-InitialScores!D236</f>
        <v>10.349999999999994</v>
      </c>
      <c r="D233">
        <f>AfterTutoring!E234-InitialScores!E236</f>
        <v>6.1299999999999955</v>
      </c>
      <c r="E233">
        <f>AfterTutoring!F234-InitialScores!F236</f>
        <v>0.15000000000000568</v>
      </c>
      <c r="F233">
        <f>AfterTutoring!G234-InitialScores!G236</f>
        <v>5.6899999999999977</v>
      </c>
      <c r="G233">
        <f>AfterTutoring!H234-InitialScores!H236</f>
        <v>-2.1500000000000057</v>
      </c>
      <c r="H233">
        <f>AfterTutoring!I234-InitialScores!I236</f>
        <v>-2.5</v>
      </c>
      <c r="I233">
        <f>AfterTutoring!J234-InitialScores!J236</f>
        <v>9.710000000000008</v>
      </c>
      <c r="J233">
        <f>AfterTutoring!K234-InitialScores!K236</f>
        <v>-0.25999999999999801</v>
      </c>
      <c r="K233">
        <f>AfterTutoring!L234-InitialScores!L236</f>
        <v>4.9899999999999949</v>
      </c>
      <c r="L233">
        <f>AfterTutoring!M234-InitialScores!M236</f>
        <v>-2.75</v>
      </c>
      <c r="M233">
        <f>AfterTutoring!N234-InitialScores!N236</f>
        <v>6.0500000000000043</v>
      </c>
      <c r="N233">
        <f>AfterTutoring!O234-InitialScores!O236</f>
        <v>-0.4100000000000108</v>
      </c>
      <c r="O233">
        <f>AfterTutoring!P234-InitialScores!P236</f>
        <v>8.0400000000000063</v>
      </c>
      <c r="P233">
        <f>AfterTutoring!Q234-InitialScores!Q236</f>
        <v>7.0499999999999972</v>
      </c>
      <c r="Q233">
        <f>AfterTutoring!R234-InitialScores!R236</f>
        <v>-4.5999999999999943</v>
      </c>
      <c r="R233">
        <f>AfterTutoring!S234-InitialScores!S236</f>
        <v>-3.5399999999999991</v>
      </c>
      <c r="S233">
        <f>AfterTutoring!T234-InitialScores!T236</f>
        <v>-4.5300000000000011</v>
      </c>
      <c r="T233">
        <f>AfterTutoring!U234-InitialScores!U236</f>
        <v>3.0499999999999972</v>
      </c>
      <c r="U233">
        <f>AfterTutoring!V234-InitialScores!V236</f>
        <v>7.5699999999999932</v>
      </c>
      <c r="V233">
        <f>AfterTutoring!W234-InitialScores!W236</f>
        <v>0</v>
      </c>
      <c r="W233">
        <f>AfterTutoring!X234-InitialScores!X236</f>
        <v>-4.6600000000000108</v>
      </c>
    </row>
    <row r="234" spans="1:23" x14ac:dyDescent="0.25">
      <c r="A234">
        <f>AfterTutoring!B235-InitialScores!B237</f>
        <v>-0.68000000000000682</v>
      </c>
      <c r="B234">
        <f>AfterTutoring!C235-InitialScores!C237</f>
        <v>14.449999999999989</v>
      </c>
      <c r="C234">
        <f>AfterTutoring!D235-InitialScores!D237</f>
        <v>14.019999999999996</v>
      </c>
      <c r="D234">
        <f>AfterTutoring!E235-InitialScores!E237</f>
        <v>15.420000000000002</v>
      </c>
      <c r="E234">
        <f>AfterTutoring!F235-InitialScores!F237</f>
        <v>15.110000000000007</v>
      </c>
      <c r="F234">
        <f>AfterTutoring!G235-InitialScores!G237</f>
        <v>8.6200000000000045</v>
      </c>
      <c r="G234">
        <f>AfterTutoring!H235-InitialScores!H237</f>
        <v>-3.3599999999999994</v>
      </c>
      <c r="H234">
        <f>AfterTutoring!I235-InitialScores!I237</f>
        <v>4.269999999999996</v>
      </c>
      <c r="I234">
        <f>AfterTutoring!J235-InitialScores!J237</f>
        <v>8.6500000000000057</v>
      </c>
      <c r="J234">
        <f>AfterTutoring!K235-InitialScores!K237</f>
        <v>-6.019999999999996</v>
      </c>
      <c r="K234">
        <f>AfterTutoring!L235-InitialScores!L237</f>
        <v>13.849999999999994</v>
      </c>
      <c r="L234">
        <f>AfterTutoring!M235-InitialScores!M237</f>
        <v>-0.37000000000000455</v>
      </c>
      <c r="M234">
        <f>AfterTutoring!N235-InitialScores!N237</f>
        <v>5.7999999999999972</v>
      </c>
      <c r="N234">
        <f>AfterTutoring!O235-InitialScores!O237</f>
        <v>0.45000000000000284</v>
      </c>
      <c r="O234">
        <f>AfterTutoring!P235-InitialScores!P237</f>
        <v>1.6899999999999977</v>
      </c>
      <c r="P234">
        <f>AfterTutoring!Q235-InitialScores!Q237</f>
        <v>0.14000000000000057</v>
      </c>
      <c r="Q234">
        <f>AfterTutoring!R235-InitialScores!R237</f>
        <v>-4.3199999999999932</v>
      </c>
      <c r="R234">
        <f>AfterTutoring!S235-InitialScores!S237</f>
        <v>-4.1000000000000085</v>
      </c>
      <c r="S234">
        <f>AfterTutoring!T235-InitialScores!T237</f>
        <v>4.2199999999999989</v>
      </c>
      <c r="T234">
        <f>AfterTutoring!U235-InitialScores!U237</f>
        <v>2.9699999999999989</v>
      </c>
      <c r="U234">
        <f>AfterTutoring!V235-InitialScores!V237</f>
        <v>0</v>
      </c>
      <c r="V234">
        <f>AfterTutoring!W235-InitialScores!W237</f>
        <v>5.4900000000000091</v>
      </c>
      <c r="W234">
        <f>AfterTutoring!X235-InitialScores!X237</f>
        <v>-3.279999999999994</v>
      </c>
    </row>
    <row r="235" spans="1:23" x14ac:dyDescent="0.25">
      <c r="A235">
        <f>AfterTutoring!B236-InitialScores!B238</f>
        <v>-4.4600000000000009</v>
      </c>
      <c r="B235">
        <f>AfterTutoring!C236-InitialScores!C238</f>
        <v>19.980000000000004</v>
      </c>
      <c r="C235">
        <f>AfterTutoring!D236-InitialScores!D238</f>
        <v>10.509999999999998</v>
      </c>
      <c r="D235">
        <f>AfterTutoring!E236-InitialScores!E238</f>
        <v>4.0300000000000011</v>
      </c>
      <c r="E235">
        <f>AfterTutoring!F236-InitialScores!F238</f>
        <v>2.6800000000000068</v>
      </c>
      <c r="F235">
        <f>AfterTutoring!G236-InitialScores!G238</f>
        <v>8.0300000000000011</v>
      </c>
      <c r="G235">
        <f>AfterTutoring!H236-InitialScores!H238</f>
        <v>-5.8200000000000074</v>
      </c>
      <c r="H235">
        <f>AfterTutoring!I236-InitialScores!I238</f>
        <v>-1.75</v>
      </c>
      <c r="I235">
        <f>AfterTutoring!J236-InitialScores!J238</f>
        <v>7.6800000000000068</v>
      </c>
      <c r="J235">
        <f>AfterTutoring!K236-InitialScores!K238</f>
        <v>-6.0300000000000011</v>
      </c>
      <c r="K235">
        <f>AfterTutoring!L236-InitialScores!L238</f>
        <v>10.75</v>
      </c>
      <c r="L235">
        <f>AfterTutoring!M236-InitialScores!M238</f>
        <v>-1.5300000000000011</v>
      </c>
      <c r="M235">
        <f>AfterTutoring!N236-InitialScores!N238</f>
        <v>3.1200000000000045</v>
      </c>
      <c r="N235">
        <f>AfterTutoring!O236-InitialScores!O238</f>
        <v>1.4900000000000091</v>
      </c>
      <c r="O235">
        <f>AfterTutoring!P236-InitialScores!P238</f>
        <v>0.96000000000000796</v>
      </c>
      <c r="P235">
        <f>AfterTutoring!Q236-InitialScores!Q238</f>
        <v>-1.4099999999999966</v>
      </c>
      <c r="Q235">
        <f>AfterTutoring!R236-InitialScores!R238</f>
        <v>-4.3299999999999983</v>
      </c>
      <c r="R235">
        <f>AfterTutoring!S236-InitialScores!S238</f>
        <v>-3.6299999999999955</v>
      </c>
      <c r="S235">
        <f>AfterTutoring!T236-InitialScores!T238</f>
        <v>-2.5499999999999972</v>
      </c>
      <c r="T235">
        <f>AfterTutoring!U236-InitialScores!U238</f>
        <v>2.3599999999999923</v>
      </c>
      <c r="U235">
        <f>AfterTutoring!V236-InitialScores!V238</f>
        <v>10.61</v>
      </c>
      <c r="V235">
        <f>AfterTutoring!W236-InitialScores!W238</f>
        <v>2.0699999999999932</v>
      </c>
      <c r="W235">
        <f>AfterTutoring!X236-InitialScores!X238</f>
        <v>-4.6899999999999977</v>
      </c>
    </row>
    <row r="236" spans="1:23" x14ac:dyDescent="0.25">
      <c r="A236">
        <f>AfterTutoring!B237-InitialScores!B239</f>
        <v>-0.11999999999999034</v>
      </c>
      <c r="B236">
        <f>AfterTutoring!C237-InitialScores!C239</f>
        <v>15.600000000000009</v>
      </c>
      <c r="C236">
        <f>AfterTutoring!D237-InitialScores!D239</f>
        <v>13.64</v>
      </c>
      <c r="D236">
        <f>AfterTutoring!E237-InitialScores!E239</f>
        <v>13.540000000000006</v>
      </c>
      <c r="E236">
        <f>AfterTutoring!F237-InitialScores!F239</f>
        <v>4.9500000000000028</v>
      </c>
      <c r="F236">
        <f>AfterTutoring!G237-InitialScores!G239</f>
        <v>6.1599999999999966</v>
      </c>
      <c r="G236">
        <f>AfterTutoring!H237-InitialScores!H239</f>
        <v>2.5900000000000034</v>
      </c>
      <c r="H236">
        <f>AfterTutoring!I237-InitialScores!I239</f>
        <v>-0.68000000000000682</v>
      </c>
      <c r="I236">
        <f>AfterTutoring!J237-InitialScores!J239</f>
        <v>11.259999999999991</v>
      </c>
      <c r="J236">
        <f>AfterTutoring!K237-InitialScores!K239</f>
        <v>-2.6999999999999886</v>
      </c>
      <c r="K236">
        <f>AfterTutoring!L237-InitialScores!L239</f>
        <v>0.93999999999999773</v>
      </c>
      <c r="L236">
        <f>AfterTutoring!M237-InitialScores!M239</f>
        <v>4.9999999999997158E-2</v>
      </c>
      <c r="M236">
        <f>AfterTutoring!N237-InitialScores!N239</f>
        <v>7.2900000000000063</v>
      </c>
      <c r="N236">
        <f>AfterTutoring!O237-InitialScores!O239</f>
        <v>1.2000000000000028</v>
      </c>
      <c r="O236">
        <f>AfterTutoring!P237-InitialScores!P239</f>
        <v>-5.8999999999999915</v>
      </c>
      <c r="P236">
        <f>AfterTutoring!Q237-InitialScores!Q239</f>
        <v>1.1600000000000108</v>
      </c>
      <c r="Q236">
        <f>AfterTutoring!R237-InitialScores!R239</f>
        <v>-4.7700000000000031</v>
      </c>
      <c r="R236">
        <f>AfterTutoring!S237-InitialScores!S239</f>
        <v>-3.3799999999999955</v>
      </c>
      <c r="S236">
        <f>AfterTutoring!T237-InitialScores!T239</f>
        <v>-6.3299999999999983</v>
      </c>
      <c r="T236">
        <f>AfterTutoring!U237-InitialScores!U239</f>
        <v>2.3100000000000023</v>
      </c>
      <c r="U236">
        <f>AfterTutoring!V237-InitialScores!V239</f>
        <v>7.1699999999999946</v>
      </c>
      <c r="V236">
        <f>AfterTutoring!W237-InitialScores!W239</f>
        <v>5.4300000000000068</v>
      </c>
      <c r="W236">
        <f>AfterTutoring!X237-InitialScores!X239</f>
        <v>-1.5</v>
      </c>
    </row>
    <row r="237" spans="1:23" x14ac:dyDescent="0.25">
      <c r="A237">
        <f>AfterTutoring!B238-InitialScores!B240</f>
        <v>-2.779999999999994</v>
      </c>
      <c r="B237">
        <f>AfterTutoring!C238-InitialScores!C240</f>
        <v>15.899999999999991</v>
      </c>
      <c r="C237">
        <f>AfterTutoring!D238-InitialScores!D240</f>
        <v>11.61</v>
      </c>
      <c r="D237">
        <f>AfterTutoring!E238-InitialScores!E240</f>
        <v>9.9200000000000017</v>
      </c>
      <c r="E237">
        <f>AfterTutoring!F238-InitialScores!F240</f>
        <v>2.9699999999999989</v>
      </c>
      <c r="F237">
        <f>AfterTutoring!G238-InitialScores!G240</f>
        <v>5.2000000000000028</v>
      </c>
      <c r="G237">
        <f>AfterTutoring!H238-InitialScores!H240</f>
        <v>-4.3700000000000045</v>
      </c>
      <c r="H237">
        <f>AfterTutoring!I238-InitialScores!I240</f>
        <v>-3.0799999999999983</v>
      </c>
      <c r="I237">
        <f>AfterTutoring!J238-InitialScores!J240</f>
        <v>8.9200000000000017</v>
      </c>
      <c r="J237">
        <f>AfterTutoring!K238-InitialScores!K240</f>
        <v>-4.0499999999999972</v>
      </c>
      <c r="K237">
        <f>AfterTutoring!L238-InitialScores!L240</f>
        <v>11.600000000000009</v>
      </c>
      <c r="L237">
        <f>AfterTutoring!M238-InitialScores!M240</f>
        <v>-0.30000000000001137</v>
      </c>
      <c r="M237">
        <f>AfterTutoring!N238-InitialScores!N240</f>
        <v>0</v>
      </c>
      <c r="N237">
        <f>AfterTutoring!O238-InitialScores!O240</f>
        <v>-0.98000000000000398</v>
      </c>
      <c r="O237">
        <f>AfterTutoring!P238-InitialScores!P240</f>
        <v>7.0599999999999881</v>
      </c>
      <c r="P237">
        <f>AfterTutoring!Q238-InitialScores!Q240</f>
        <v>3.019999999999996</v>
      </c>
      <c r="Q237">
        <f>AfterTutoring!R238-InitialScores!R240</f>
        <v>-4.3800000000000026</v>
      </c>
      <c r="R237">
        <f>AfterTutoring!S238-InitialScores!S240</f>
        <v>-4.3400000000000034</v>
      </c>
      <c r="S237">
        <f>AfterTutoring!T238-InitialScores!T240</f>
        <v>2.6199999999999903</v>
      </c>
      <c r="T237">
        <f>AfterTutoring!U238-InitialScores!U240</f>
        <v>3.5999999999999943</v>
      </c>
      <c r="U237">
        <f>AfterTutoring!V238-InitialScores!V240</f>
        <v>10.969999999999999</v>
      </c>
      <c r="V237">
        <f>AfterTutoring!W238-InitialScores!W240</f>
        <v>5.6599999999999966</v>
      </c>
      <c r="W237">
        <f>AfterTutoring!X238-InitialScores!X240</f>
        <v>-5.2299999999999898</v>
      </c>
    </row>
    <row r="238" spans="1:23" x14ac:dyDescent="0.25">
      <c r="A238">
        <f>AfterTutoring!B239-InitialScores!B241</f>
        <v>-2.7600000000000051</v>
      </c>
      <c r="B238">
        <f>AfterTutoring!C239-InitialScores!C241</f>
        <v>8.25</v>
      </c>
      <c r="C238">
        <f>AfterTutoring!D239-InitialScores!D241</f>
        <v>11.04</v>
      </c>
      <c r="D238">
        <f>AfterTutoring!E239-InitialScores!E241</f>
        <v>14.160000000000011</v>
      </c>
      <c r="E238">
        <f>AfterTutoring!F239-InitialScores!F241</f>
        <v>1.2700000000000102</v>
      </c>
      <c r="F238">
        <f>AfterTutoring!G239-InitialScores!G241</f>
        <v>8.0600000000000023</v>
      </c>
      <c r="G238">
        <f>AfterTutoring!H239-InitialScores!H241</f>
        <v>-3.2099999999999937</v>
      </c>
      <c r="H238">
        <f>AfterTutoring!I239-InitialScores!I241</f>
        <v>-5.0099999999999909</v>
      </c>
      <c r="I238">
        <f>AfterTutoring!J239-InitialScores!J241</f>
        <v>13.400000000000006</v>
      </c>
      <c r="J238">
        <f>AfterTutoring!K239-InitialScores!K241</f>
        <v>-1.4399999999999977</v>
      </c>
      <c r="K238">
        <f>AfterTutoring!L239-InitialScores!L241</f>
        <v>-7.9500000000000028</v>
      </c>
      <c r="L238">
        <f>AfterTutoring!M239-InitialScores!M241</f>
        <v>-3.2800000000000082</v>
      </c>
      <c r="M238">
        <f>AfterTutoring!N239-InitialScores!N241</f>
        <v>6.2199999999999989</v>
      </c>
      <c r="N238">
        <f>AfterTutoring!O239-InitialScores!O241</f>
        <v>1.7800000000000011</v>
      </c>
      <c r="O238">
        <f>AfterTutoring!P239-InitialScores!P241</f>
        <v>3.7700000000000102</v>
      </c>
      <c r="P238">
        <f>AfterTutoring!Q239-InitialScores!Q241</f>
        <v>1.7000000000000028</v>
      </c>
      <c r="Q238">
        <f>AfterTutoring!R239-InitialScores!R241</f>
        <v>-4.3900000000000006</v>
      </c>
      <c r="R238">
        <f>AfterTutoring!S239-InitialScores!S241</f>
        <v>-3.3399999999999892</v>
      </c>
      <c r="S238">
        <f>AfterTutoring!T239-InitialScores!T241</f>
        <v>-8.32</v>
      </c>
      <c r="T238">
        <f>AfterTutoring!U239-InitialScores!U241</f>
        <v>1.769999999999996</v>
      </c>
      <c r="U238">
        <f>AfterTutoring!V239-InitialScores!V241</f>
        <v>10.200000000000003</v>
      </c>
      <c r="V238">
        <f>AfterTutoring!W239-InitialScores!W241</f>
        <v>5.32</v>
      </c>
      <c r="W238">
        <f>AfterTutoring!X239-InitialScores!X241</f>
        <v>-3.3599999999999994</v>
      </c>
    </row>
    <row r="239" spans="1:23" x14ac:dyDescent="0.25">
      <c r="A239">
        <f>AfterTutoring!B240-InitialScores!B242</f>
        <v>-1.3200000000000003</v>
      </c>
      <c r="B239">
        <f>AfterTutoring!C240-InitialScores!C242</f>
        <v>17.039999999999992</v>
      </c>
      <c r="C239">
        <f>AfterTutoring!D240-InitialScores!D242</f>
        <v>13.309999999999988</v>
      </c>
      <c r="D239">
        <f>AfterTutoring!E240-InitialScores!E242</f>
        <v>15.370000000000005</v>
      </c>
      <c r="E239">
        <f>AfterTutoring!F240-InitialScores!F242</f>
        <v>-1.1400000000000006</v>
      </c>
      <c r="F239">
        <f>AfterTutoring!G240-InitialScores!G242</f>
        <v>7.0999999999999943</v>
      </c>
      <c r="G239">
        <f>AfterTutoring!H240-InitialScores!H242</f>
        <v>-1.4900000000000091</v>
      </c>
      <c r="H239">
        <f>AfterTutoring!I240-InitialScores!I242</f>
        <v>-0.34999999999999432</v>
      </c>
      <c r="I239">
        <f>AfterTutoring!J240-InitialScores!J242</f>
        <v>5.730000000000004</v>
      </c>
      <c r="J239">
        <f>AfterTutoring!K240-InitialScores!K242</f>
        <v>0.8399999999999892</v>
      </c>
      <c r="K239">
        <f>AfterTutoring!L240-InitialScores!L242</f>
        <v>17.450000000000003</v>
      </c>
      <c r="L239">
        <f>AfterTutoring!M240-InitialScores!M242</f>
        <v>-1.6899999999999977</v>
      </c>
      <c r="M239">
        <f>AfterTutoring!N240-InitialScores!N242</f>
        <v>8.5299999999999869</v>
      </c>
      <c r="N239">
        <f>AfterTutoring!O240-InitialScores!O242</f>
        <v>1.0600000000000023</v>
      </c>
      <c r="O239">
        <f>AfterTutoring!P240-InitialScores!P242</f>
        <v>-1.2900000000000063</v>
      </c>
      <c r="P239">
        <f>AfterTutoring!Q240-InitialScores!Q242</f>
        <v>3.9699999999999989</v>
      </c>
      <c r="Q239">
        <f>AfterTutoring!R240-InitialScores!R242</f>
        <v>-4.2999999999999972</v>
      </c>
      <c r="R239">
        <f>AfterTutoring!S240-InitialScores!S242</f>
        <v>-3.2399999999999949</v>
      </c>
      <c r="S239">
        <f>AfterTutoring!T240-InitialScores!T242</f>
        <v>1.7000000000000028</v>
      </c>
      <c r="T239">
        <f>AfterTutoring!U240-InitialScores!U242</f>
        <v>2.4199999999999875</v>
      </c>
      <c r="U239">
        <f>AfterTutoring!V240-InitialScores!V242</f>
        <v>3.8800000000000026</v>
      </c>
      <c r="V239">
        <f>AfterTutoring!W240-InitialScores!W242</f>
        <v>5.5900000000000034</v>
      </c>
      <c r="W239">
        <f>AfterTutoring!X240-InitialScores!X242</f>
        <v>-3.8300000000000054</v>
      </c>
    </row>
    <row r="240" spans="1:23" x14ac:dyDescent="0.25">
      <c r="A240">
        <f>AfterTutoring!B241-InitialScores!B243</f>
        <v>-2.3900000000000006</v>
      </c>
      <c r="B240">
        <f>AfterTutoring!C241-InitialScores!C243</f>
        <v>15.010000000000005</v>
      </c>
      <c r="C240">
        <f>AfterTutoring!D241-InitialScores!D243</f>
        <v>17.899999999999991</v>
      </c>
      <c r="D240">
        <f>AfterTutoring!E241-InitialScores!E243</f>
        <v>11.86999999999999</v>
      </c>
      <c r="E240">
        <f>AfterTutoring!F241-InitialScores!F243</f>
        <v>2.9600000000000009</v>
      </c>
      <c r="F240">
        <f>AfterTutoring!G241-InitialScores!G243</f>
        <v>7.1899999999999977</v>
      </c>
      <c r="G240">
        <f>AfterTutoring!H241-InitialScores!H243</f>
        <v>5.0700000000000074</v>
      </c>
      <c r="H240">
        <f>AfterTutoring!I241-InitialScores!I243</f>
        <v>2.9000000000000057</v>
      </c>
      <c r="I240">
        <f>AfterTutoring!J241-InitialScores!J243</f>
        <v>14.629999999999995</v>
      </c>
      <c r="J240">
        <f>AfterTutoring!K241-InitialScores!K243</f>
        <v>-0.47999999999998977</v>
      </c>
      <c r="K240">
        <f>AfterTutoring!L241-InitialScores!L243</f>
        <v>7</v>
      </c>
      <c r="L240">
        <f>AfterTutoring!M241-InitialScores!M243</f>
        <v>-5.8599999999999994</v>
      </c>
      <c r="M240">
        <f>AfterTutoring!N241-InitialScores!N243</f>
        <v>7.3199999999999932</v>
      </c>
      <c r="N240">
        <f>AfterTutoring!O241-InitialScores!O243</f>
        <v>-0.75</v>
      </c>
      <c r="O240">
        <f>AfterTutoring!P241-InitialScores!P243</f>
        <v>4.0499999999999972</v>
      </c>
      <c r="P240">
        <f>AfterTutoring!Q241-InitialScores!Q243</f>
        <v>7.6799999999999926</v>
      </c>
      <c r="Q240">
        <f>AfterTutoring!R241-InitialScores!R243</f>
        <v>-4.460000000000008</v>
      </c>
      <c r="R240">
        <f>AfterTutoring!S241-InitialScores!S243</f>
        <v>-3.7000000000000028</v>
      </c>
      <c r="S240">
        <f>AfterTutoring!T241-InitialScores!T243</f>
        <v>-5.7000000000000028</v>
      </c>
      <c r="T240">
        <f>AfterTutoring!U241-InitialScores!U243</f>
        <v>1.5799999999999983</v>
      </c>
      <c r="U240">
        <f>AfterTutoring!V241-InitialScores!V243</f>
        <v>3.480000000000004</v>
      </c>
      <c r="V240">
        <f>AfterTutoring!W241-InitialScores!W243</f>
        <v>5.4099999999999966</v>
      </c>
      <c r="W240">
        <f>AfterTutoring!X241-InitialScores!X243</f>
        <v>-5.1400000000000006</v>
      </c>
    </row>
    <row r="241" spans="1:23" x14ac:dyDescent="0.25">
      <c r="A241">
        <f>AfterTutoring!B242-InitialScores!B244</f>
        <v>-0.28000000000000114</v>
      </c>
      <c r="B241">
        <f>AfterTutoring!C242-InitialScores!C244</f>
        <v>0.90999999999999659</v>
      </c>
      <c r="C241">
        <f>AfterTutoring!D242-InitialScores!D244</f>
        <v>12.150000000000006</v>
      </c>
      <c r="D241">
        <f>AfterTutoring!E242-InitialScores!E244</f>
        <v>12.010000000000005</v>
      </c>
      <c r="E241">
        <f>AfterTutoring!F242-InitialScores!F244</f>
        <v>3.4899999999999949</v>
      </c>
      <c r="F241">
        <f>AfterTutoring!G242-InitialScores!G244</f>
        <v>5.7299999999999898</v>
      </c>
      <c r="G241">
        <f>AfterTutoring!H242-InitialScores!H244</f>
        <v>3.8499999999999943</v>
      </c>
      <c r="H241">
        <f>AfterTutoring!I242-InitialScores!I244</f>
        <v>-1.0800000000000125</v>
      </c>
      <c r="I241">
        <f>AfterTutoring!J242-InitialScores!J244</f>
        <v>9.4000000000000057</v>
      </c>
      <c r="J241">
        <f>AfterTutoring!K242-InitialScores!K244</f>
        <v>-3.9199999999999875</v>
      </c>
      <c r="K241">
        <f>AfterTutoring!L242-InitialScores!L244</f>
        <v>0.88000000000000256</v>
      </c>
      <c r="L241">
        <f>AfterTutoring!M242-InitialScores!M244</f>
        <v>-1.8200000000000074</v>
      </c>
      <c r="M241">
        <f>AfterTutoring!N242-InitialScores!N244</f>
        <v>7.1900000000000119</v>
      </c>
      <c r="N241">
        <f>AfterTutoring!O242-InitialScores!O244</f>
        <v>0.15999999999999659</v>
      </c>
      <c r="O241">
        <f>AfterTutoring!P242-InitialScores!P244</f>
        <v>4.6000000000000085</v>
      </c>
      <c r="P241">
        <f>AfterTutoring!Q242-InitialScores!Q244</f>
        <v>3.6900000000000048</v>
      </c>
      <c r="Q241">
        <f>AfterTutoring!R242-InitialScores!R244</f>
        <v>-4.5300000000000011</v>
      </c>
      <c r="R241">
        <f>AfterTutoring!S242-InitialScores!S244</f>
        <v>-3.0100000000000051</v>
      </c>
      <c r="S241">
        <f>AfterTutoring!T242-InitialScores!T244</f>
        <v>-2.0700000000000074</v>
      </c>
      <c r="T241">
        <f>AfterTutoring!U242-InitialScores!U244</f>
        <v>0.35999999999999943</v>
      </c>
      <c r="U241">
        <f>AfterTutoring!V242-InitialScores!V244</f>
        <v>0.81999999999999318</v>
      </c>
      <c r="V241">
        <f>AfterTutoring!W242-InitialScores!W244</f>
        <v>5.3999999999999915</v>
      </c>
      <c r="W241">
        <f>AfterTutoring!X242-InitialScores!X244</f>
        <v>-3.9699999999999989</v>
      </c>
    </row>
    <row r="242" spans="1:23" x14ac:dyDescent="0.25">
      <c r="A242">
        <f>AfterTutoring!B243-InitialScores!B245</f>
        <v>-2.4699999999999989</v>
      </c>
      <c r="B242">
        <f>AfterTutoring!C243-InitialScores!C245</f>
        <v>6.9900000000000091</v>
      </c>
      <c r="C242">
        <f>AfterTutoring!D243-InitialScores!D245</f>
        <v>12.340000000000003</v>
      </c>
      <c r="D242">
        <f>AfterTutoring!E243-InitialScores!E245</f>
        <v>5.4399999999999977</v>
      </c>
      <c r="E242">
        <f>AfterTutoring!F243-InitialScores!F245</f>
        <v>11.869999999999997</v>
      </c>
      <c r="F242">
        <f>AfterTutoring!G243-InitialScores!G245</f>
        <v>6.2099999999999937</v>
      </c>
      <c r="G242">
        <f>AfterTutoring!H243-InitialScores!H245</f>
        <v>5.4200000000000017</v>
      </c>
      <c r="H242">
        <f>AfterTutoring!I243-InitialScores!I245</f>
        <v>1.5599999999999881</v>
      </c>
      <c r="I242">
        <f>AfterTutoring!J243-InitialScores!J245</f>
        <v>10.709999999999994</v>
      </c>
      <c r="J242">
        <f>AfterTutoring!K243-InitialScores!K245</f>
        <v>-0.55000000000000426</v>
      </c>
      <c r="K242">
        <f>AfterTutoring!L243-InitialScores!L245</f>
        <v>2.6599999999999966</v>
      </c>
      <c r="L242">
        <f>AfterTutoring!M243-InitialScores!M245</f>
        <v>-3.8900000000000006</v>
      </c>
      <c r="M242">
        <f>AfterTutoring!N243-InitialScores!N245</f>
        <v>8.0599999999999881</v>
      </c>
      <c r="N242">
        <f>AfterTutoring!O243-InitialScores!O245</f>
        <v>0.67000000000000171</v>
      </c>
      <c r="O242">
        <f>AfterTutoring!P243-InitialScores!P245</f>
        <v>2.4599999999999937</v>
      </c>
      <c r="P242">
        <f>AfterTutoring!Q243-InitialScores!Q245</f>
        <v>3.1500000000000057</v>
      </c>
      <c r="Q242">
        <f>AfterTutoring!R243-InitialScores!R245</f>
        <v>-4.1800000000000068</v>
      </c>
      <c r="R242">
        <f>AfterTutoring!S243-InitialScores!S245</f>
        <v>-3.25</v>
      </c>
      <c r="S242">
        <f>AfterTutoring!T243-InitialScores!T245</f>
        <v>3.4300000000000068</v>
      </c>
      <c r="T242">
        <f>AfterTutoring!U243-InitialScores!U245</f>
        <v>0.62000000000000455</v>
      </c>
      <c r="U242">
        <f>AfterTutoring!V243-InitialScores!V245</f>
        <v>4.9899999999999949</v>
      </c>
      <c r="V242">
        <f>AfterTutoring!W243-InitialScores!W245</f>
        <v>0</v>
      </c>
      <c r="W242">
        <f>AfterTutoring!X243-InitialScores!X245</f>
        <v>-2.8599999999999994</v>
      </c>
    </row>
    <row r="243" spans="1:23" x14ac:dyDescent="0.25">
      <c r="A243">
        <f>AfterTutoring!B244-InitialScores!B246</f>
        <v>-4.3500000000000085</v>
      </c>
      <c r="B243">
        <f>AfterTutoring!C244-InitialScores!C246</f>
        <v>9.9699999999999989</v>
      </c>
      <c r="C243">
        <f>AfterTutoring!D244-InitialScores!D246</f>
        <v>15.629999999999995</v>
      </c>
      <c r="D243">
        <f>AfterTutoring!E244-InitialScores!E246</f>
        <v>12.5</v>
      </c>
      <c r="E243">
        <f>AfterTutoring!F244-InitialScores!F246</f>
        <v>2.0000000000003126E-2</v>
      </c>
      <c r="F243">
        <f>AfterTutoring!G244-InitialScores!G246</f>
        <v>6.5999999999999943</v>
      </c>
      <c r="G243">
        <f>AfterTutoring!H244-InitialScores!H246</f>
        <v>1.7799999999999869</v>
      </c>
      <c r="H243">
        <f>AfterTutoring!I244-InitialScores!I246</f>
        <v>0.95999999999999375</v>
      </c>
      <c r="I243">
        <f>AfterTutoring!J244-InitialScores!J246</f>
        <v>9.3299999999999983</v>
      </c>
      <c r="J243">
        <f>AfterTutoring!K244-InitialScores!K246</f>
        <v>-2.2099999999999937</v>
      </c>
      <c r="K243">
        <f>AfterTutoring!L244-InitialScores!L246</f>
        <v>9.1799999999999926</v>
      </c>
      <c r="L243">
        <f>AfterTutoring!M244-InitialScores!M246</f>
        <v>-1.8700000000000045</v>
      </c>
      <c r="M243">
        <f>AfterTutoring!N244-InitialScores!N246</f>
        <v>8.4399999999999977</v>
      </c>
      <c r="N243">
        <f>AfterTutoring!O244-InitialScores!O246</f>
        <v>1.0799999999999983</v>
      </c>
      <c r="O243">
        <f>AfterTutoring!P244-InitialScores!P246</f>
        <v>6.1499999999999915</v>
      </c>
      <c r="P243">
        <f>AfterTutoring!Q244-InitialScores!Q246</f>
        <v>1.5999999999999943</v>
      </c>
      <c r="Q243">
        <f>AfterTutoring!R244-InitialScores!R246</f>
        <v>-4.6499999999999986</v>
      </c>
      <c r="R243">
        <f>AfterTutoring!S244-InitialScores!S246</f>
        <v>-4.769999999999996</v>
      </c>
      <c r="S243">
        <f>AfterTutoring!T244-InitialScores!T246</f>
        <v>-3.4899999999999949</v>
      </c>
      <c r="T243">
        <f>AfterTutoring!U244-InitialScores!U246</f>
        <v>4.230000000000004</v>
      </c>
      <c r="U243">
        <f>AfterTutoring!V244-InitialScores!V246</f>
        <v>8.519999999999996</v>
      </c>
      <c r="V243">
        <f>AfterTutoring!W244-InitialScores!W246</f>
        <v>0</v>
      </c>
      <c r="W243">
        <f>AfterTutoring!X244-InitialScores!X246</f>
        <v>-4.8900000000000006</v>
      </c>
    </row>
    <row r="244" spans="1:23" x14ac:dyDescent="0.25">
      <c r="A244">
        <f>AfterTutoring!B245-InitialScores!B247</f>
        <v>-2.1600000000000037</v>
      </c>
      <c r="B244">
        <f>AfterTutoring!C245-InitialScores!C247</f>
        <v>10.969999999999999</v>
      </c>
      <c r="C244">
        <f>AfterTutoring!D245-InitialScores!D247</f>
        <v>13.450000000000003</v>
      </c>
      <c r="D244">
        <f>AfterTutoring!E245-InitialScores!E247</f>
        <v>13.529999999999987</v>
      </c>
      <c r="E244">
        <f>AfterTutoring!F245-InitialScores!F247</f>
        <v>4.4600000000000009</v>
      </c>
      <c r="F244">
        <f>AfterTutoring!G245-InitialScores!G247</f>
        <v>7.3999999999999915</v>
      </c>
      <c r="G244">
        <f>AfterTutoring!H245-InitialScores!H247</f>
        <v>-2.5999999999999943</v>
      </c>
      <c r="H244">
        <f>AfterTutoring!I245-InitialScores!I247</f>
        <v>-1.5</v>
      </c>
      <c r="I244">
        <f>AfterTutoring!J245-InitialScores!J247</f>
        <v>10.090000000000003</v>
      </c>
      <c r="J244">
        <f>AfterTutoring!K245-InitialScores!K247</f>
        <v>-1.7599999999999909</v>
      </c>
      <c r="K244">
        <f>AfterTutoring!L245-InitialScores!L247</f>
        <v>1.9200000000000017</v>
      </c>
      <c r="L244">
        <f>AfterTutoring!M245-InitialScores!M247</f>
        <v>-2.6800000000000068</v>
      </c>
      <c r="M244">
        <f>AfterTutoring!N245-InitialScores!N247</f>
        <v>5.6899999999999977</v>
      </c>
      <c r="N244">
        <f>AfterTutoring!O245-InitialScores!O247</f>
        <v>1.519999999999996</v>
      </c>
      <c r="O244">
        <f>AfterTutoring!P245-InitialScores!P247</f>
        <v>1.5600000000000023</v>
      </c>
      <c r="P244">
        <f>AfterTutoring!Q245-InitialScores!Q247</f>
        <v>1.6099999999999994</v>
      </c>
      <c r="Q244">
        <f>AfterTutoring!R245-InitialScores!R247</f>
        <v>-3.7299999999999969</v>
      </c>
      <c r="R244">
        <f>AfterTutoring!S245-InitialScores!S247</f>
        <v>-3.6300000000000097</v>
      </c>
      <c r="S244">
        <f>AfterTutoring!T245-InitialScores!T247</f>
        <v>-7.210000000000008</v>
      </c>
      <c r="T244">
        <f>AfterTutoring!U245-InitialScores!U247</f>
        <v>1.6700000000000017</v>
      </c>
      <c r="U244">
        <f>AfterTutoring!V245-InitialScores!V247</f>
        <v>4.5</v>
      </c>
      <c r="V244">
        <f>AfterTutoring!W245-InitialScores!W247</f>
        <v>5.2199999999999989</v>
      </c>
      <c r="W244">
        <f>AfterTutoring!X245-InitialScores!X247</f>
        <v>-4.6099999999999994</v>
      </c>
    </row>
    <row r="245" spans="1:23" x14ac:dyDescent="0.25">
      <c r="A245">
        <f>AfterTutoring!B246-InitialScores!B248</f>
        <v>-1.5</v>
      </c>
      <c r="B245">
        <f>AfterTutoring!C246-InitialScores!C248</f>
        <v>15.339999999999989</v>
      </c>
      <c r="C245">
        <f>AfterTutoring!D246-InitialScores!D248</f>
        <v>16.36</v>
      </c>
      <c r="D245">
        <f>AfterTutoring!E246-InitialScores!E248</f>
        <v>0</v>
      </c>
      <c r="E245">
        <f>AfterTutoring!F246-InitialScores!F248</f>
        <v>0.53000000000000114</v>
      </c>
      <c r="F245">
        <f>AfterTutoring!G246-InitialScores!G248</f>
        <v>5.9799999999999969</v>
      </c>
      <c r="G245">
        <f>AfterTutoring!H246-InitialScores!H248</f>
        <v>-1.7399999999999949</v>
      </c>
      <c r="H245">
        <f>AfterTutoring!I246-InitialScores!I248</f>
        <v>0.40000000000000568</v>
      </c>
      <c r="I245">
        <f>AfterTutoring!J246-InitialScores!J248</f>
        <v>10.039999999999992</v>
      </c>
      <c r="J245">
        <f>AfterTutoring!K246-InitialScores!K248</f>
        <v>-1.1899999999999977</v>
      </c>
      <c r="K245">
        <f>AfterTutoring!L246-InitialScores!L248</f>
        <v>2.8800000000000026</v>
      </c>
      <c r="L245">
        <f>AfterTutoring!M246-InitialScores!M248</f>
        <v>-2.1099999999999994</v>
      </c>
      <c r="M245">
        <f>AfterTutoring!N246-InitialScores!N248</f>
        <v>0</v>
      </c>
      <c r="N245">
        <f>AfterTutoring!O246-InitialScores!O248</f>
        <v>9.9999999999909051E-3</v>
      </c>
      <c r="O245">
        <f>AfterTutoring!P246-InitialScores!P248</f>
        <v>1.6899999999999977</v>
      </c>
      <c r="P245">
        <f>AfterTutoring!Q246-InitialScores!Q248</f>
        <v>4.4399999999999977</v>
      </c>
      <c r="Q245">
        <f>AfterTutoring!R246-InitialScores!R248</f>
        <v>-3.8999999999999915</v>
      </c>
      <c r="R245">
        <f>AfterTutoring!S246-InitialScores!S248</f>
        <v>-3.3800000000000097</v>
      </c>
      <c r="S245">
        <f>AfterTutoring!T246-InitialScores!T248</f>
        <v>-3.4599999999999937</v>
      </c>
      <c r="T245">
        <f>AfterTutoring!U246-InitialScores!U248</f>
        <v>1.8100000000000023</v>
      </c>
      <c r="U245">
        <f>AfterTutoring!V246-InitialScores!V248</f>
        <v>0.51000000000000512</v>
      </c>
      <c r="V245">
        <f>AfterTutoring!W246-InitialScores!W248</f>
        <v>5.3599999999999994</v>
      </c>
      <c r="W245">
        <f>AfterTutoring!X246-InitialScores!X248</f>
        <v>-5.6300000000000026</v>
      </c>
    </row>
    <row r="246" spans="1:23" x14ac:dyDescent="0.25">
      <c r="A246">
        <f>AfterTutoring!B247-InitialScores!B249</f>
        <v>-3.509999999999998</v>
      </c>
      <c r="B246">
        <f>AfterTutoring!C247-InitialScores!C249</f>
        <v>20.159999999999997</v>
      </c>
      <c r="C246">
        <f>AfterTutoring!D247-InitialScores!D249</f>
        <v>7.8100000000000023</v>
      </c>
      <c r="D246">
        <f>AfterTutoring!E247-InitialScores!E249</f>
        <v>4.7600000000000051</v>
      </c>
      <c r="E246">
        <f>AfterTutoring!F247-InitialScores!F249</f>
        <v>2.7499999999999929</v>
      </c>
      <c r="F246">
        <f>AfterTutoring!G247-InitialScores!G249</f>
        <v>9.8400000000000034</v>
      </c>
      <c r="G246">
        <f>AfterTutoring!H247-InitialScores!H249</f>
        <v>3.8400000000000034</v>
      </c>
      <c r="H246">
        <f>AfterTutoring!I247-InitialScores!I249</f>
        <v>-3.25</v>
      </c>
      <c r="I246">
        <f>AfterTutoring!J247-InitialScores!J249</f>
        <v>15.349999999999994</v>
      </c>
      <c r="J246">
        <f>AfterTutoring!K247-InitialScores!K249</f>
        <v>-1.9400000000000119</v>
      </c>
      <c r="K246">
        <f>AfterTutoring!L247-InitialScores!L249</f>
        <v>2.8799999999999955</v>
      </c>
      <c r="L246">
        <f>AfterTutoring!M247-InitialScores!M249</f>
        <v>-3.8199999999999932</v>
      </c>
      <c r="M246">
        <f>AfterTutoring!N247-InitialScores!N249</f>
        <v>7.1899999999999977</v>
      </c>
      <c r="N246">
        <f>AfterTutoring!O247-InitialScores!O249</f>
        <v>0.98999999999999488</v>
      </c>
      <c r="O246">
        <f>AfterTutoring!P247-InitialScores!P249</f>
        <v>2.4499999999999886</v>
      </c>
      <c r="P246">
        <f>AfterTutoring!Q247-InitialScores!Q249</f>
        <v>4.5999999999999943</v>
      </c>
      <c r="Q246">
        <f>AfterTutoring!R247-InitialScores!R249</f>
        <v>-4.3500000000000014</v>
      </c>
      <c r="R246">
        <f>AfterTutoring!S247-InitialScores!S249</f>
        <v>-2.759999999999998</v>
      </c>
      <c r="S246">
        <f>AfterTutoring!T247-InitialScores!T249</f>
        <v>1.009999999999998</v>
      </c>
      <c r="T246">
        <f>AfterTutoring!U247-InitialScores!U249</f>
        <v>3.4000000000000057</v>
      </c>
      <c r="U246">
        <f>AfterTutoring!V247-InitialScores!V249</f>
        <v>7.5999999999999943</v>
      </c>
      <c r="V246">
        <f>AfterTutoring!W247-InitialScores!W249</f>
        <v>5.0499999999999972</v>
      </c>
      <c r="W246">
        <f>AfterTutoring!X247-InitialScores!X249</f>
        <v>-3.6300000000000026</v>
      </c>
    </row>
    <row r="247" spans="1:23" x14ac:dyDescent="0.25">
      <c r="A247">
        <f>AfterTutoring!B248-InitialScores!B250</f>
        <v>-2.1099999999999994</v>
      </c>
      <c r="B247">
        <f>AfterTutoring!C248-InitialScores!C250</f>
        <v>11.239999999999995</v>
      </c>
      <c r="C247">
        <f>AfterTutoring!D248-InitialScores!D250</f>
        <v>12.64</v>
      </c>
      <c r="D247">
        <f>AfterTutoring!E248-InitialScores!E250</f>
        <v>0</v>
      </c>
      <c r="E247">
        <f>AfterTutoring!F248-InitialScores!F250</f>
        <v>-1.730000000000004</v>
      </c>
      <c r="F247">
        <f>AfterTutoring!G248-InitialScores!G250</f>
        <v>6.460000000000008</v>
      </c>
      <c r="G247">
        <f>AfterTutoring!H248-InitialScores!H250</f>
        <v>1.0699999999999932</v>
      </c>
      <c r="H247">
        <f>AfterTutoring!I248-InitialScores!I250</f>
        <v>-5.1199999999999903</v>
      </c>
      <c r="I247">
        <f>AfterTutoring!J248-InitialScores!J250</f>
        <v>12.780000000000001</v>
      </c>
      <c r="J247">
        <f>AfterTutoring!K248-InitialScores!K250</f>
        <v>-0.32999999999999829</v>
      </c>
      <c r="K247">
        <f>AfterTutoring!L248-InitialScores!L250</f>
        <v>16.019999999999996</v>
      </c>
      <c r="L247">
        <f>AfterTutoring!M248-InitialScores!M250</f>
        <v>-2.1900000000000119</v>
      </c>
      <c r="M247">
        <f>AfterTutoring!N248-InitialScores!N250</f>
        <v>7.6000000000000085</v>
      </c>
      <c r="N247">
        <f>AfterTutoring!O248-InitialScores!O250</f>
        <v>0.39000000000000057</v>
      </c>
      <c r="O247">
        <f>AfterTutoring!P248-InitialScores!P250</f>
        <v>4.3499999999999943</v>
      </c>
      <c r="P247">
        <f>AfterTutoring!Q248-InitialScores!Q250</f>
        <v>3.7900000000000063</v>
      </c>
      <c r="Q247">
        <f>AfterTutoring!R248-InitialScores!R250</f>
        <v>-4.2199999999999989</v>
      </c>
      <c r="R247">
        <f>AfterTutoring!S248-InitialScores!S250</f>
        <v>-4.8100000000000023</v>
      </c>
      <c r="S247">
        <f>AfterTutoring!T248-InitialScores!T250</f>
        <v>2.3999999999999915</v>
      </c>
      <c r="T247">
        <f>AfterTutoring!U248-InitialScores!U250</f>
        <v>1.5100000000000051</v>
      </c>
      <c r="U247">
        <f>AfterTutoring!V248-InitialScores!V250</f>
        <v>4.5799999999999983</v>
      </c>
      <c r="V247">
        <f>AfterTutoring!W248-InitialScores!W250</f>
        <v>0</v>
      </c>
      <c r="W247">
        <f>AfterTutoring!X248-InitialScores!X250</f>
        <v>-1.5400000000000063</v>
      </c>
    </row>
    <row r="248" spans="1:23" x14ac:dyDescent="0.25">
      <c r="A248">
        <f>AfterTutoring!B249-InitialScores!B251</f>
        <v>0.68000000000000682</v>
      </c>
      <c r="B248">
        <f>AfterTutoring!C249-InitialScores!C251</f>
        <v>12.090000000000003</v>
      </c>
      <c r="C248">
        <f>AfterTutoring!D249-InitialScores!D251</f>
        <v>11.64</v>
      </c>
      <c r="D248">
        <f>AfterTutoring!E249-InitialScores!E251</f>
        <v>13.450000000000003</v>
      </c>
      <c r="E248">
        <f>AfterTutoring!F249-InitialScores!F251</f>
        <v>6.8299999999999912</v>
      </c>
      <c r="F248">
        <f>AfterTutoring!G249-InitialScores!G251</f>
        <v>6.0099999999999909</v>
      </c>
      <c r="G248">
        <f>AfterTutoring!H249-InitialScores!H251</f>
        <v>-1.8099999999999881</v>
      </c>
      <c r="H248">
        <f>AfterTutoring!I249-InitialScores!I251</f>
        <v>-1.9099999999999966</v>
      </c>
      <c r="I248">
        <f>AfterTutoring!J249-InitialScores!J251</f>
        <v>14.77000000000001</v>
      </c>
      <c r="J248">
        <f>AfterTutoring!K249-InitialScores!K251</f>
        <v>-4.3900000000000006</v>
      </c>
      <c r="K248">
        <f>AfterTutoring!L249-InitialScores!L251</f>
        <v>13.019999999999996</v>
      </c>
      <c r="L248">
        <f>AfterTutoring!M249-InitialScores!M251</f>
        <v>-1.5799999999999983</v>
      </c>
      <c r="M248">
        <f>AfterTutoring!N249-InitialScores!N251</f>
        <v>8.5499999999999972</v>
      </c>
      <c r="N248">
        <f>AfterTutoring!O249-InitialScores!O251</f>
        <v>-1.4699999999999989</v>
      </c>
      <c r="O248">
        <f>AfterTutoring!P249-InitialScores!P251</f>
        <v>0.92000000000000171</v>
      </c>
      <c r="P248">
        <f>AfterTutoring!Q249-InitialScores!Q251</f>
        <v>5.9299999999999926</v>
      </c>
      <c r="Q248">
        <f>AfterTutoring!R249-InitialScores!R251</f>
        <v>-4.6300000000000097</v>
      </c>
      <c r="R248">
        <f>AfterTutoring!S249-InitialScores!S251</f>
        <v>-3.6800000000000068</v>
      </c>
      <c r="S248">
        <f>AfterTutoring!T249-InitialScores!T251</f>
        <v>-4.2800000000000011</v>
      </c>
      <c r="T248">
        <f>AfterTutoring!U249-InitialScores!U251</f>
        <v>-0.37000000000000455</v>
      </c>
      <c r="U248">
        <f>AfterTutoring!V249-InitialScores!V251</f>
        <v>5.9399999999999977</v>
      </c>
      <c r="V248">
        <f>AfterTutoring!W249-InitialScores!W251</f>
        <v>5.6300000000000097</v>
      </c>
      <c r="W248">
        <f>AfterTutoring!X249-InitialScores!X251</f>
        <v>-5.7999999999999972</v>
      </c>
    </row>
    <row r="249" spans="1:23" x14ac:dyDescent="0.25">
      <c r="A249">
        <f>AfterTutoring!B250-InitialScores!B252</f>
        <v>-3.9200000000000017</v>
      </c>
      <c r="B249">
        <f>AfterTutoring!C250-InitialScores!C252</f>
        <v>14.980000000000004</v>
      </c>
      <c r="C249">
        <f>AfterTutoring!D250-InitialScores!D252</f>
        <v>4.7600000000000051</v>
      </c>
      <c r="D249">
        <f>AfterTutoring!E250-InitialScores!E252</f>
        <v>6.7900000000000063</v>
      </c>
      <c r="E249">
        <f>AfterTutoring!F250-InitialScores!F252</f>
        <v>5.8599999999999994</v>
      </c>
      <c r="F249">
        <f>AfterTutoring!G250-InitialScores!G252</f>
        <v>6.6999999999999886</v>
      </c>
      <c r="G249">
        <f>AfterTutoring!H250-InitialScores!H252</f>
        <v>-2.5300000000000011</v>
      </c>
      <c r="H249">
        <f>AfterTutoring!I250-InitialScores!I252</f>
        <v>1.2199999999999989</v>
      </c>
      <c r="I249">
        <f>AfterTutoring!J250-InitialScores!J252</f>
        <v>11.14</v>
      </c>
      <c r="J249">
        <f>AfterTutoring!K250-InitialScores!K252</f>
        <v>-2.960000000000008</v>
      </c>
      <c r="K249">
        <f>AfterTutoring!L250-InitialScores!L252</f>
        <v>6.8299999999999983</v>
      </c>
      <c r="L249">
        <f>AfterTutoring!M250-InitialScores!M252</f>
        <v>-2.2599999999999909</v>
      </c>
      <c r="M249">
        <f>AfterTutoring!N250-InitialScores!N252</f>
        <v>0.14000000000000057</v>
      </c>
      <c r="N249">
        <f>AfterTutoring!O250-InitialScores!O252</f>
        <v>0.93999999999999773</v>
      </c>
      <c r="O249">
        <f>AfterTutoring!P250-InitialScores!P252</f>
        <v>1.1699999999999875</v>
      </c>
      <c r="P249">
        <f>AfterTutoring!Q250-InitialScores!Q252</f>
        <v>3.25</v>
      </c>
      <c r="Q249">
        <f>AfterTutoring!R250-InitialScores!R252</f>
        <v>-4.3100000000000023</v>
      </c>
      <c r="R249">
        <f>AfterTutoring!S250-InitialScores!S252</f>
        <v>-3.5499999999999972</v>
      </c>
      <c r="S249">
        <f>AfterTutoring!T250-InitialScores!T252</f>
        <v>3.4599999999999937</v>
      </c>
      <c r="T249">
        <f>AfterTutoring!U250-InitialScores!U252</f>
        <v>1.9599999999999937</v>
      </c>
      <c r="U249">
        <f>AfterTutoring!V250-InitialScores!V252</f>
        <v>4.0300000000000011</v>
      </c>
      <c r="V249">
        <f>AfterTutoring!W250-InitialScores!W252</f>
        <v>5.230000000000004</v>
      </c>
      <c r="W249">
        <f>AfterTutoring!X250-InitialScores!X252</f>
        <v>-5.2800000000000011</v>
      </c>
    </row>
    <row r="250" spans="1:23" x14ac:dyDescent="0.25">
      <c r="A250">
        <f>AfterTutoring!B251-InitialScores!B253</f>
        <v>-2.4799999999999969</v>
      </c>
      <c r="B250">
        <f>AfterTutoring!C251-InitialScores!C253</f>
        <v>7.269999999999996</v>
      </c>
      <c r="C250">
        <f>AfterTutoring!D251-InitialScores!D253</f>
        <v>2.1099999999999994</v>
      </c>
      <c r="D250">
        <f>AfterTutoring!E251-InitialScores!E253</f>
        <v>11.86</v>
      </c>
      <c r="E250">
        <f>AfterTutoring!F251-InitialScores!F253</f>
        <v>3.8400000000000034</v>
      </c>
      <c r="F250">
        <f>AfterTutoring!G251-InitialScores!G253</f>
        <v>4.8500000000000014</v>
      </c>
      <c r="G250">
        <f>AfterTutoring!H251-InitialScores!H253</f>
        <v>-0.29000000000000625</v>
      </c>
      <c r="H250">
        <f>AfterTutoring!I251-InitialScores!I253</f>
        <v>-1.2799999999999976</v>
      </c>
      <c r="I250">
        <f>AfterTutoring!J251-InitialScores!J253</f>
        <v>3.230000000000004</v>
      </c>
      <c r="J250">
        <f>AfterTutoring!K251-InitialScores!K253</f>
        <v>-2.1499999999999986</v>
      </c>
      <c r="K250">
        <f>AfterTutoring!L251-InitialScores!L253</f>
        <v>13.200000000000003</v>
      </c>
      <c r="L250">
        <f>AfterTutoring!M251-InitialScores!M253</f>
        <v>-0.1600000000000108</v>
      </c>
      <c r="M250">
        <f>AfterTutoring!N251-InitialScores!N253</f>
        <v>7.6899999999999977</v>
      </c>
      <c r="N250">
        <f>AfterTutoring!O251-InitialScores!O253</f>
        <v>0.85000000000000142</v>
      </c>
      <c r="O250">
        <f>AfterTutoring!P251-InitialScores!P253</f>
        <v>4.8199999999999932</v>
      </c>
      <c r="P250">
        <f>AfterTutoring!Q251-InitialScores!Q253</f>
        <v>1.3599999999999994</v>
      </c>
      <c r="Q250">
        <f>AfterTutoring!R251-InitialScores!R253</f>
        <v>-4.230000000000004</v>
      </c>
      <c r="R250">
        <f>AfterTutoring!S251-InitialScores!S253</f>
        <v>-4.1800000000000068</v>
      </c>
      <c r="S250">
        <f>AfterTutoring!T251-InitialScores!T253</f>
        <v>-0.40999999999999659</v>
      </c>
      <c r="T250">
        <f>AfterTutoring!U251-InitialScores!U253</f>
        <v>0.90999999999999659</v>
      </c>
      <c r="U250">
        <f>AfterTutoring!V251-InitialScores!V253</f>
        <v>5.0200000000000102</v>
      </c>
      <c r="V250">
        <f>AfterTutoring!W251-InitialScores!W253</f>
        <v>5.25</v>
      </c>
      <c r="W250">
        <f>AfterTutoring!X251-InitialScores!X253</f>
        <v>-3.8799999999999955</v>
      </c>
    </row>
    <row r="251" spans="1:23" x14ac:dyDescent="0.25">
      <c r="A251">
        <f>AfterTutoring!B252-InitialScores!B254</f>
        <v>-4.9399999999999977</v>
      </c>
      <c r="B251">
        <f>AfterTutoring!C252-InitialScores!C254</f>
        <v>14.260000000000005</v>
      </c>
      <c r="C251">
        <f>AfterTutoring!D252-InitialScores!D254</f>
        <v>14.209999999999994</v>
      </c>
      <c r="D251">
        <f>AfterTutoring!E252-InitialScores!E254</f>
        <v>1.7800000000000011</v>
      </c>
      <c r="E251">
        <f>AfterTutoring!F252-InitialScores!F254</f>
        <v>-0.45000000000000284</v>
      </c>
      <c r="F251">
        <f>AfterTutoring!G252-InitialScores!G254</f>
        <v>5.7199999999999989</v>
      </c>
      <c r="G251">
        <f>AfterTutoring!H252-InitialScores!H254</f>
        <v>4.0799999999999983</v>
      </c>
      <c r="H251">
        <f>AfterTutoring!I252-InitialScores!I254</f>
        <v>3.8799999999999955</v>
      </c>
      <c r="I251">
        <f>AfterTutoring!J252-InitialScores!J254</f>
        <v>9.8199999999999932</v>
      </c>
      <c r="J251">
        <f>AfterTutoring!K252-InitialScores!K254</f>
        <v>1.4400000000000048</v>
      </c>
      <c r="K251">
        <f>AfterTutoring!L252-InitialScores!L254</f>
        <v>14.530000000000001</v>
      </c>
      <c r="L251">
        <f>AfterTutoring!M252-InitialScores!M254</f>
        <v>-4.1099999999999994</v>
      </c>
      <c r="M251">
        <f>AfterTutoring!N252-InitialScores!N254</f>
        <v>8.25</v>
      </c>
      <c r="N251">
        <f>AfterTutoring!O252-InitialScores!O254</f>
        <v>-0.42000000000000171</v>
      </c>
      <c r="O251">
        <f>AfterTutoring!P252-InitialScores!P254</f>
        <v>5.230000000000004</v>
      </c>
      <c r="P251">
        <f>AfterTutoring!Q252-InitialScores!Q254</f>
        <v>4.0100000000000051</v>
      </c>
      <c r="Q251">
        <f>AfterTutoring!R252-InitialScores!R254</f>
        <v>-4.3800000000000026</v>
      </c>
      <c r="R251">
        <f>AfterTutoring!S252-InitialScores!S254</f>
        <v>-3.6700000000000017</v>
      </c>
      <c r="S251">
        <f>AfterTutoring!T252-InitialScores!T254</f>
        <v>2.5300000000000011</v>
      </c>
      <c r="T251">
        <f>AfterTutoring!U252-InitialScores!U254</f>
        <v>0.75</v>
      </c>
      <c r="U251">
        <f>AfterTutoring!V252-InitialScores!V254</f>
        <v>-1.2900000000000063</v>
      </c>
      <c r="V251">
        <f>AfterTutoring!W252-InitialScores!W254</f>
        <v>5.4900000000000091</v>
      </c>
      <c r="W251">
        <f>AfterTutoring!X252-InitialScores!X254</f>
        <v>-4.4699999999999989</v>
      </c>
    </row>
    <row r="252" spans="1:23" x14ac:dyDescent="0.25">
      <c r="A252">
        <f>AfterTutoring!B253-InitialScores!B255</f>
        <v>-3.6299999999999955</v>
      </c>
      <c r="B252">
        <f>AfterTutoring!C253-InitialScores!C255</f>
        <v>9.0899999999999892</v>
      </c>
      <c r="C252">
        <f>AfterTutoring!D253-InitialScores!D255</f>
        <v>14.089999999999996</v>
      </c>
      <c r="D252">
        <f>AfterTutoring!E253-InitialScores!E255</f>
        <v>14.769999999999996</v>
      </c>
      <c r="E252">
        <f>AfterTutoring!F253-InitialScores!F255</f>
        <v>-3.4500000000000028</v>
      </c>
      <c r="F252">
        <f>AfterTutoring!G253-InitialScores!G255</f>
        <v>7.25</v>
      </c>
      <c r="G252">
        <f>AfterTutoring!H253-InitialScores!H255</f>
        <v>-0.85999999999999943</v>
      </c>
      <c r="H252">
        <f>AfterTutoring!I253-InitialScores!I255</f>
        <v>1.9900000000000091</v>
      </c>
      <c r="I252">
        <f>AfterTutoring!J253-InitialScores!J255</f>
        <v>7.2399999999999949</v>
      </c>
      <c r="J252">
        <f>AfterTutoring!K253-InitialScores!K255</f>
        <v>-2.3500000000000014</v>
      </c>
      <c r="K252">
        <f>AfterTutoring!L253-InitialScores!L255</f>
        <v>9.4099999999999966</v>
      </c>
      <c r="L252">
        <f>AfterTutoring!M253-InitialScores!M255</f>
        <v>-4.519999999999996</v>
      </c>
      <c r="M252">
        <f>AfterTutoring!N253-InitialScores!N255</f>
        <v>5.3900000000000006</v>
      </c>
      <c r="N252">
        <f>AfterTutoring!O253-InitialScores!O255</f>
        <v>-0.87000000000000455</v>
      </c>
      <c r="O252">
        <f>AfterTutoring!P253-InitialScores!P255</f>
        <v>2.3799999999999955</v>
      </c>
      <c r="P252">
        <f>AfterTutoring!Q253-InitialScores!Q255</f>
        <v>3.6099999999999994</v>
      </c>
      <c r="Q252">
        <f>AfterTutoring!R253-InitialScores!R255</f>
        <v>-4.2999999999999972</v>
      </c>
      <c r="R252">
        <f>AfterTutoring!S253-InitialScores!S255</f>
        <v>-4.1499999999999915</v>
      </c>
      <c r="S252">
        <f>AfterTutoring!T253-InitialScores!T255</f>
        <v>-9.480000000000004</v>
      </c>
      <c r="T252">
        <f>AfterTutoring!U253-InitialScores!U255</f>
        <v>2.210000000000008</v>
      </c>
      <c r="U252">
        <f>AfterTutoring!V253-InitialScores!V255</f>
        <v>11.789999999999992</v>
      </c>
      <c r="V252">
        <f>AfterTutoring!W253-InitialScores!W255</f>
        <v>5.6700000000000017</v>
      </c>
      <c r="W252">
        <f>AfterTutoring!X253-InitialScores!X255</f>
        <v>-3.4300000000000068</v>
      </c>
    </row>
    <row r="253" spans="1:23" x14ac:dyDescent="0.25">
      <c r="A253">
        <f>AfterTutoring!B254-InitialScores!B256</f>
        <v>-2.210000000000008</v>
      </c>
      <c r="B253">
        <f>AfterTutoring!C254-InitialScores!C256</f>
        <v>16.230000000000004</v>
      </c>
      <c r="C253">
        <f>AfterTutoring!D254-InitialScores!D256</f>
        <v>9.7399999999999949</v>
      </c>
      <c r="D253">
        <f>AfterTutoring!E254-InitialScores!E256</f>
        <v>5.8499999999999943</v>
      </c>
      <c r="E253">
        <f>AfterTutoring!F254-InitialScores!F256</f>
        <v>4.4300000000000068</v>
      </c>
      <c r="F253">
        <f>AfterTutoring!G254-InitialScores!G256</f>
        <v>8.0900000000000034</v>
      </c>
      <c r="G253">
        <f>AfterTutoring!H254-InitialScores!H256</f>
        <v>-4.1900000000000119</v>
      </c>
      <c r="H253">
        <f>AfterTutoring!I254-InitialScores!I256</f>
        <v>2.230000000000004</v>
      </c>
      <c r="I253">
        <f>AfterTutoring!J254-InitialScores!J256</f>
        <v>8.230000000000004</v>
      </c>
      <c r="J253">
        <f>AfterTutoring!K254-InitialScores!K256</f>
        <v>-3.1700000000000017</v>
      </c>
      <c r="K253">
        <f>AfterTutoring!L254-InitialScores!L256</f>
        <v>3.6000000000000085</v>
      </c>
      <c r="L253">
        <f>AfterTutoring!M254-InitialScores!M256</f>
        <v>-2.3299999999999983</v>
      </c>
      <c r="M253">
        <f>AfterTutoring!N254-InitialScores!N256</f>
        <v>9.980000000000004</v>
      </c>
      <c r="N253">
        <f>AfterTutoring!O254-InitialScores!O256</f>
        <v>0.30999999999998806</v>
      </c>
      <c r="O253">
        <f>AfterTutoring!P254-InitialScores!P256</f>
        <v>5.2700000000000102</v>
      </c>
      <c r="P253">
        <f>AfterTutoring!Q254-InitialScores!Q256</f>
        <v>4.5499999999999972</v>
      </c>
      <c r="Q253">
        <f>AfterTutoring!R254-InitialScores!R256</f>
        <v>-3.8099999999999952</v>
      </c>
      <c r="R253">
        <f>AfterTutoring!S254-InitialScores!S256</f>
        <v>-3.7600000000000051</v>
      </c>
      <c r="S253">
        <f>AfterTutoring!T254-InitialScores!T256</f>
        <v>-3.7099999999999937</v>
      </c>
      <c r="T253">
        <f>AfterTutoring!U254-InitialScores!U256</f>
        <v>2.7099999999999937</v>
      </c>
      <c r="U253">
        <f>AfterTutoring!V254-InitialScores!V256</f>
        <v>10.71</v>
      </c>
      <c r="V253">
        <f>AfterTutoring!W254-InitialScores!W256</f>
        <v>0</v>
      </c>
      <c r="W253">
        <f>AfterTutoring!X254-InitialScores!X256</f>
        <v>-2.769999999999996</v>
      </c>
    </row>
    <row r="254" spans="1:23" x14ac:dyDescent="0.25">
      <c r="A254">
        <f>AfterTutoring!B255-InitialScores!B257</f>
        <v>-5.4199999999999946</v>
      </c>
      <c r="B254">
        <f>AfterTutoring!C255-InitialScores!C257</f>
        <v>11.379999999999995</v>
      </c>
      <c r="C254">
        <f>AfterTutoring!D255-InitialScores!D257</f>
        <v>15.709999999999994</v>
      </c>
      <c r="D254">
        <f>AfterTutoring!E255-InitialScores!E257</f>
        <v>10.959999999999994</v>
      </c>
      <c r="E254">
        <f>AfterTutoring!F255-InitialScores!F257</f>
        <v>6.1099999999999994</v>
      </c>
      <c r="F254">
        <f>AfterTutoring!G255-InitialScores!G257</f>
        <v>8.0499999999999972</v>
      </c>
      <c r="G254">
        <f>AfterTutoring!H255-InitialScores!H257</f>
        <v>0.34999999999999432</v>
      </c>
      <c r="H254">
        <f>AfterTutoring!I255-InitialScores!I257</f>
        <v>0.78000000000000114</v>
      </c>
      <c r="I254">
        <f>AfterTutoring!J255-InitialScores!J257</f>
        <v>12.700000000000003</v>
      </c>
      <c r="J254">
        <f>AfterTutoring!K255-InitialScores!K257</f>
        <v>-3.730000000000004</v>
      </c>
      <c r="K254">
        <f>AfterTutoring!L255-InitialScores!L257</f>
        <v>10.620000000000005</v>
      </c>
      <c r="L254">
        <f>AfterTutoring!M255-InitialScores!M257</f>
        <v>-1.1699999999999875</v>
      </c>
      <c r="M254">
        <f>AfterTutoring!N255-InitialScores!N257</f>
        <v>5.4000000000000057</v>
      </c>
      <c r="N254">
        <f>AfterTutoring!O255-InitialScores!O257</f>
        <v>-7.9999999999998295E-2</v>
      </c>
      <c r="O254">
        <f>AfterTutoring!P255-InitialScores!P257</f>
        <v>4.2800000000000011</v>
      </c>
      <c r="P254">
        <f>AfterTutoring!Q255-InitialScores!Q257</f>
        <v>0</v>
      </c>
      <c r="Q254">
        <f>AfterTutoring!R255-InitialScores!R257</f>
        <v>-4.0300000000000011</v>
      </c>
      <c r="R254">
        <f>AfterTutoring!S255-InitialScores!S257</f>
        <v>-3.4699999999999989</v>
      </c>
      <c r="S254">
        <f>AfterTutoring!T255-InitialScores!T257</f>
        <v>-8.1899999999999977</v>
      </c>
      <c r="T254">
        <f>AfterTutoring!U255-InitialScores!U257</f>
        <v>2.4000000000000057</v>
      </c>
      <c r="U254">
        <f>AfterTutoring!V255-InitialScores!V257</f>
        <v>8.9200000000000017</v>
      </c>
      <c r="V254">
        <f>AfterTutoring!W255-InitialScores!W257</f>
        <v>5.3900000000000006</v>
      </c>
      <c r="W254">
        <f>AfterTutoring!X255-InitialScores!X257</f>
        <v>-1.3200000000000003</v>
      </c>
    </row>
    <row r="255" spans="1:23" x14ac:dyDescent="0.25">
      <c r="A255">
        <f>AfterTutoring!B256-InitialScores!B258</f>
        <v>-2.6299999999999955</v>
      </c>
      <c r="B255">
        <f>AfterTutoring!C256-InitialScores!C258</f>
        <v>15.730000000000004</v>
      </c>
      <c r="C255">
        <f>AfterTutoring!D256-InitialScores!D258</f>
        <v>16.150000000000006</v>
      </c>
      <c r="D255">
        <f>AfterTutoring!E256-InitialScores!E258</f>
        <v>0</v>
      </c>
      <c r="E255">
        <f>AfterTutoring!F256-InitialScores!F258</f>
        <v>0.11999999999999034</v>
      </c>
      <c r="F255">
        <f>AfterTutoring!G256-InitialScores!G258</f>
        <v>6.9400000000000119</v>
      </c>
      <c r="G255">
        <f>AfterTutoring!H256-InitialScores!H258</f>
        <v>-0.95000000000000284</v>
      </c>
      <c r="H255">
        <f>AfterTutoring!I256-InitialScores!I258</f>
        <v>0.18000000000000682</v>
      </c>
      <c r="I255">
        <f>AfterTutoring!J256-InitialScores!J258</f>
        <v>12.019999999999996</v>
      </c>
      <c r="J255">
        <f>AfterTutoring!K256-InitialScores!K258</f>
        <v>1.0300000000000011</v>
      </c>
      <c r="K255">
        <f>AfterTutoring!L256-InitialScores!L258</f>
        <v>12.25</v>
      </c>
      <c r="L255">
        <f>AfterTutoring!M256-InitialScores!M258</f>
        <v>-1.7000000000000028</v>
      </c>
      <c r="M255">
        <f>AfterTutoring!N256-InitialScores!N258</f>
        <v>5.9199999999999875</v>
      </c>
      <c r="N255">
        <f>AfterTutoring!O256-InitialScores!O258</f>
        <v>1.25</v>
      </c>
      <c r="O255">
        <f>AfterTutoring!P256-InitialScores!P258</f>
        <v>-5.4900000000000091</v>
      </c>
      <c r="P255">
        <f>AfterTutoring!Q256-InitialScores!Q258</f>
        <v>2.3100000000000023</v>
      </c>
      <c r="Q255">
        <f>AfterTutoring!R256-InitialScores!R258</f>
        <v>-4.3499999999999943</v>
      </c>
      <c r="R255">
        <f>AfterTutoring!S256-InitialScores!S258</f>
        <v>-3.4099999999999966</v>
      </c>
      <c r="S255">
        <f>AfterTutoring!T256-InitialScores!T258</f>
        <v>0.48000000000000398</v>
      </c>
      <c r="T255">
        <f>AfterTutoring!U256-InitialScores!U258</f>
        <v>2.1999999999999886</v>
      </c>
      <c r="U255">
        <f>AfterTutoring!V256-InitialScores!V258</f>
        <v>7.0600000000000023</v>
      </c>
      <c r="V255">
        <f>AfterTutoring!W256-InitialScores!W258</f>
        <v>0</v>
      </c>
      <c r="W255">
        <f>AfterTutoring!X256-InitialScores!X258</f>
        <v>-4.3999999999999986</v>
      </c>
    </row>
    <row r="256" spans="1:23" x14ac:dyDescent="0.25">
      <c r="A256">
        <f>AfterTutoring!B257-InitialScores!B259</f>
        <v>0.84999999999999432</v>
      </c>
      <c r="B256">
        <f>AfterTutoring!C257-InitialScores!C259</f>
        <v>15.849999999999994</v>
      </c>
      <c r="C256">
        <f>AfterTutoring!D257-InitialScores!D259</f>
        <v>8.6299999999999955</v>
      </c>
      <c r="D256">
        <f>AfterTutoring!E257-InitialScores!E259</f>
        <v>12.810000000000002</v>
      </c>
      <c r="E256">
        <f>AfterTutoring!F257-InitialScores!F259</f>
        <v>4.0200000000000102</v>
      </c>
      <c r="F256">
        <f>AfterTutoring!G257-InitialScores!G259</f>
        <v>5.980000000000004</v>
      </c>
      <c r="G256">
        <f>AfterTutoring!H257-InitialScores!H259</f>
        <v>-1.8100000000000023</v>
      </c>
      <c r="H256">
        <f>AfterTutoring!I257-InitialScores!I259</f>
        <v>-3.8599999999999994</v>
      </c>
      <c r="I256">
        <f>AfterTutoring!J257-InitialScores!J259</f>
        <v>13.840000000000003</v>
      </c>
      <c r="J256">
        <f>AfterTutoring!K257-InitialScores!K259</f>
        <v>-1.5</v>
      </c>
      <c r="K256">
        <f>AfterTutoring!L257-InitialScores!L259</f>
        <v>6.0799999999999983</v>
      </c>
      <c r="L256">
        <f>AfterTutoring!M257-InitialScores!M259</f>
        <v>-2.1899999999999977</v>
      </c>
      <c r="M256">
        <f>AfterTutoring!N257-InitialScores!N259</f>
        <v>5.3200000000000074</v>
      </c>
      <c r="N256">
        <f>AfterTutoring!O257-InitialScores!O259</f>
        <v>2.2000000000000028</v>
      </c>
      <c r="O256">
        <f>AfterTutoring!P257-InitialScores!P259</f>
        <v>5.2099999999999937</v>
      </c>
      <c r="P256">
        <f>AfterTutoring!Q257-InitialScores!Q259</f>
        <v>5.519999999999996</v>
      </c>
      <c r="Q256">
        <f>AfterTutoring!R257-InitialScores!R259</f>
        <v>-4.1000000000000014</v>
      </c>
      <c r="R256">
        <f>AfterTutoring!S257-InitialScores!S259</f>
        <v>-3.3599999999999994</v>
      </c>
      <c r="S256">
        <f>AfterTutoring!T257-InitialScores!T259</f>
        <v>-5.32</v>
      </c>
      <c r="T256">
        <f>AfterTutoring!U257-InitialScores!U259</f>
        <v>2.1400000000000006</v>
      </c>
      <c r="U256">
        <f>AfterTutoring!V257-InitialScores!V259</f>
        <v>18.36</v>
      </c>
      <c r="V256">
        <f>AfterTutoring!W257-InitialScores!W259</f>
        <v>5.5600000000000023</v>
      </c>
      <c r="W256">
        <f>AfterTutoring!X257-InitialScores!X259</f>
        <v>-6.4299999999999926</v>
      </c>
    </row>
    <row r="257" spans="1:23" x14ac:dyDescent="0.25">
      <c r="A257">
        <f>AfterTutoring!B258-InitialScores!B260</f>
        <v>-3.3100000000000023</v>
      </c>
      <c r="B257">
        <f>AfterTutoring!C258-InitialScores!C260</f>
        <v>15</v>
      </c>
      <c r="C257">
        <f>AfterTutoring!D258-InitialScores!D260</f>
        <v>9.2399999999999949</v>
      </c>
      <c r="D257">
        <f>AfterTutoring!E258-InitialScores!E260</f>
        <v>6.7000000000000028</v>
      </c>
      <c r="E257">
        <f>AfterTutoring!F258-InitialScores!F260</f>
        <v>-0.99000000000000909</v>
      </c>
      <c r="F257">
        <f>AfterTutoring!G258-InitialScores!G260</f>
        <v>7.6299999999999955</v>
      </c>
      <c r="G257">
        <f>AfterTutoring!H258-InitialScores!H260</f>
        <v>-0.83000000000001251</v>
      </c>
      <c r="H257">
        <f>AfterTutoring!I258-InitialScores!I260</f>
        <v>-0.43999999999999773</v>
      </c>
      <c r="I257">
        <f>AfterTutoring!J258-InitialScores!J260</f>
        <v>13.89</v>
      </c>
      <c r="J257">
        <f>AfterTutoring!K258-InitialScores!K260</f>
        <v>-3.5</v>
      </c>
      <c r="K257">
        <f>AfterTutoring!L258-InitialScores!L260</f>
        <v>-4.1099999999999994</v>
      </c>
      <c r="L257">
        <f>AfterTutoring!M258-InitialScores!M260</f>
        <v>-1.8400000000000034</v>
      </c>
      <c r="M257">
        <f>AfterTutoring!N258-InitialScores!N260</f>
        <v>8.5499999999999972</v>
      </c>
      <c r="N257">
        <f>AfterTutoring!O258-InitialScores!O260</f>
        <v>1.3699999999999974</v>
      </c>
      <c r="O257">
        <f>AfterTutoring!P258-InitialScores!P260</f>
        <v>4.7700000000000102</v>
      </c>
      <c r="P257">
        <f>AfterTutoring!Q258-InitialScores!Q260</f>
        <v>2.3200000000000074</v>
      </c>
      <c r="Q257">
        <f>AfterTutoring!R258-InitialScores!R260</f>
        <v>-4.6900000000000048</v>
      </c>
      <c r="R257">
        <f>AfterTutoring!S258-InitialScores!S260</f>
        <v>-4.1299999999999955</v>
      </c>
      <c r="S257">
        <f>AfterTutoring!T258-InitialScores!T260</f>
        <v>2.7000000000000028</v>
      </c>
      <c r="T257">
        <f>AfterTutoring!U258-InitialScores!U260</f>
        <v>0.26000000000000512</v>
      </c>
      <c r="U257">
        <f>AfterTutoring!V258-InitialScores!V260</f>
        <v>4.4699999999999989</v>
      </c>
      <c r="V257">
        <f>AfterTutoring!W258-InitialScores!W260</f>
        <v>5.5</v>
      </c>
      <c r="W257">
        <f>AfterTutoring!X258-InitialScores!X260</f>
        <v>-3.1200000000000045</v>
      </c>
    </row>
    <row r="258" spans="1:23" x14ac:dyDescent="0.25">
      <c r="A258">
        <f>AfterTutoring!B259-InitialScores!B261</f>
        <v>-1.9699999999999989</v>
      </c>
      <c r="B258">
        <f>AfterTutoring!C259-InitialScores!C261</f>
        <v>12.500000000000007</v>
      </c>
      <c r="C258">
        <f>AfterTutoring!D259-InitialScores!D261</f>
        <v>14.280000000000001</v>
      </c>
      <c r="D258">
        <f>AfterTutoring!E259-InitialScores!E261</f>
        <v>12.949999999999996</v>
      </c>
      <c r="E258">
        <f>AfterTutoring!F259-InitialScores!F261</f>
        <v>5.4899999999999949</v>
      </c>
      <c r="F258">
        <f>AfterTutoring!G259-InitialScores!G261</f>
        <v>5.0499999999999972</v>
      </c>
      <c r="G258">
        <f>AfterTutoring!H259-InitialScores!H261</f>
        <v>2.2599999999999909</v>
      </c>
      <c r="H258">
        <f>AfterTutoring!I259-InitialScores!I261</f>
        <v>0.24000000000000909</v>
      </c>
      <c r="I258">
        <f>AfterTutoring!J259-InitialScores!J261</f>
        <v>15.089999999999989</v>
      </c>
      <c r="J258">
        <f>AfterTutoring!K259-InitialScores!K261</f>
        <v>-3.8799999999999955</v>
      </c>
      <c r="K258">
        <f>AfterTutoring!L259-InitialScores!L261</f>
        <v>5.8500000000000014</v>
      </c>
      <c r="L258">
        <f>AfterTutoring!M259-InitialScores!M261</f>
        <v>-5.0000000000011369E-2</v>
      </c>
      <c r="M258">
        <f>AfterTutoring!N259-InitialScores!N261</f>
        <v>3.3900000000000006</v>
      </c>
      <c r="N258">
        <f>AfterTutoring!O259-InitialScores!O261</f>
        <v>-0.39999999999999147</v>
      </c>
      <c r="O258">
        <f>AfterTutoring!P259-InitialScores!P261</f>
        <v>2.6099999999999994</v>
      </c>
      <c r="P258">
        <f>AfterTutoring!Q259-InitialScores!Q261</f>
        <v>6.5600000000000023</v>
      </c>
      <c r="Q258">
        <f>AfterTutoring!R259-InitialScores!R261</f>
        <v>-4.480000000000004</v>
      </c>
      <c r="R258">
        <f>AfterTutoring!S259-InitialScores!S261</f>
        <v>-3.9399999999999977</v>
      </c>
      <c r="S258">
        <f>AfterTutoring!T259-InitialScores!T261</f>
        <v>-7.1099999999999994</v>
      </c>
      <c r="T258">
        <f>AfterTutoring!U259-InitialScores!U261</f>
        <v>2.3700000000000045</v>
      </c>
      <c r="U258">
        <f>AfterTutoring!V259-InitialScores!V261</f>
        <v>5.1900000000000048</v>
      </c>
      <c r="V258">
        <f>AfterTutoring!W259-InitialScores!W261</f>
        <v>5.6700000000000017</v>
      </c>
      <c r="W258">
        <f>AfterTutoring!X259-InitialScores!X261</f>
        <v>-3.1500000000000057</v>
      </c>
    </row>
    <row r="259" spans="1:23" x14ac:dyDescent="0.25">
      <c r="A259">
        <f>AfterTutoring!B260-InitialScores!B262</f>
        <v>-1.009999999999998</v>
      </c>
      <c r="B259">
        <f>AfterTutoring!C260-InitialScores!C262</f>
        <v>15.769999999999996</v>
      </c>
      <c r="C259">
        <f>AfterTutoring!D260-InitialScores!D262</f>
        <v>14.420000000000002</v>
      </c>
      <c r="D259">
        <f>AfterTutoring!E260-InitialScores!E262</f>
        <v>10.870000000000005</v>
      </c>
      <c r="E259">
        <f>AfterTutoring!F260-InitialScores!F262</f>
        <v>11.949999999999989</v>
      </c>
      <c r="F259">
        <f>AfterTutoring!G260-InitialScores!G262</f>
        <v>7.0799999999999983</v>
      </c>
      <c r="G259">
        <f>AfterTutoring!H260-InitialScores!H262</f>
        <v>-2.6400000000000006</v>
      </c>
      <c r="H259">
        <f>AfterTutoring!I260-InitialScores!I262</f>
        <v>-3.3999999999999986</v>
      </c>
      <c r="I259">
        <f>AfterTutoring!J260-InitialScores!J262</f>
        <v>5.8299999999999983</v>
      </c>
      <c r="J259">
        <f>AfterTutoring!K260-InitialScores!K262</f>
        <v>-3.0600000000000023</v>
      </c>
      <c r="K259">
        <f>AfterTutoring!L260-InitialScores!L262</f>
        <v>17.489999999999995</v>
      </c>
      <c r="L259">
        <f>AfterTutoring!M260-InitialScores!M262</f>
        <v>-1.730000000000004</v>
      </c>
      <c r="M259">
        <f>AfterTutoring!N260-InitialScores!N262</f>
        <v>6.0300000000000011</v>
      </c>
      <c r="N259">
        <f>AfterTutoring!O260-InitialScores!O262</f>
        <v>1.1299999999999955</v>
      </c>
      <c r="O259">
        <f>AfterTutoring!P260-InitialScores!P262</f>
        <v>6.9700000000000131</v>
      </c>
      <c r="P259">
        <f>AfterTutoring!Q260-InitialScores!Q262</f>
        <v>3.2800000000000011</v>
      </c>
      <c r="Q259">
        <f>AfterTutoring!R260-InitialScores!R262</f>
        <v>-4.960000000000008</v>
      </c>
      <c r="R259">
        <f>AfterTutoring!S260-InitialScores!S262</f>
        <v>-4.9499999999999886</v>
      </c>
      <c r="S259">
        <f>AfterTutoring!T260-InitialScores!T262</f>
        <v>-6.4200000000000017</v>
      </c>
      <c r="T259">
        <f>AfterTutoring!U260-InitialScores!U262</f>
        <v>1.6299999999999955</v>
      </c>
      <c r="U259">
        <f>AfterTutoring!V260-InitialScores!V262</f>
        <v>0</v>
      </c>
      <c r="V259">
        <f>AfterTutoring!W260-InitialScores!W262</f>
        <v>5.2400000000000091</v>
      </c>
      <c r="W259">
        <f>AfterTutoring!X260-InitialScores!X262</f>
        <v>-3</v>
      </c>
    </row>
    <row r="260" spans="1:23" x14ac:dyDescent="0.25">
      <c r="A260">
        <f>AfterTutoring!B261-InitialScores!B263</f>
        <v>-7.0000000000000284E-2</v>
      </c>
      <c r="B260">
        <f>AfterTutoring!C261-InitialScores!C263</f>
        <v>13.200000000000003</v>
      </c>
      <c r="C260">
        <f>AfterTutoring!D261-InitialScores!D263</f>
        <v>15.349999999999994</v>
      </c>
      <c r="D260">
        <f>AfterTutoring!E261-InitialScores!E263</f>
        <v>13.800000000000011</v>
      </c>
      <c r="E260">
        <f>AfterTutoring!F261-InitialScores!F263</f>
        <v>2.1000000000000014</v>
      </c>
      <c r="F260">
        <f>AfterTutoring!G261-InitialScores!G263</f>
        <v>9.259999999999998</v>
      </c>
      <c r="G260">
        <f>AfterTutoring!H261-InitialScores!H263</f>
        <v>-0.10000000000000853</v>
      </c>
      <c r="H260">
        <f>AfterTutoring!I261-InitialScores!I263</f>
        <v>-1.5300000000000011</v>
      </c>
      <c r="I260">
        <f>AfterTutoring!J261-InitialScores!J263</f>
        <v>8.0999999999999943</v>
      </c>
      <c r="J260">
        <f>AfterTutoring!K261-InitialScores!K263</f>
        <v>0.29999999999999716</v>
      </c>
      <c r="K260">
        <f>AfterTutoring!L261-InitialScores!L263</f>
        <v>6.6599999999999966</v>
      </c>
      <c r="L260">
        <f>AfterTutoring!M261-InitialScores!M263</f>
        <v>-2.9199999999999875</v>
      </c>
      <c r="M260">
        <f>AfterTutoring!N261-InitialScores!N263</f>
        <v>8.2399999999999949</v>
      </c>
      <c r="N260">
        <f>AfterTutoring!O261-InitialScores!O263</f>
        <v>7.0000000000000284E-2</v>
      </c>
      <c r="O260">
        <f>AfterTutoring!P261-InitialScores!P263</f>
        <v>5.9399999999999977</v>
      </c>
      <c r="P260">
        <f>AfterTutoring!Q261-InitialScores!Q263</f>
        <v>5.7399999999999949</v>
      </c>
      <c r="Q260">
        <f>AfterTutoring!R261-InitialScores!R263</f>
        <v>-4.7900000000000063</v>
      </c>
      <c r="R260">
        <f>AfterTutoring!S261-InitialScores!S263</f>
        <v>-3.980000000000004</v>
      </c>
      <c r="S260">
        <f>AfterTutoring!T261-InitialScores!T263</f>
        <v>-2.9699999999999989</v>
      </c>
      <c r="T260">
        <f>AfterTutoring!U261-InitialScores!U263</f>
        <v>1.3200000000000003</v>
      </c>
      <c r="U260">
        <f>AfterTutoring!V261-InitialScores!V263</f>
        <v>10.710000000000008</v>
      </c>
      <c r="V260">
        <f>AfterTutoring!W261-InitialScores!W263</f>
        <v>4.9399999999999977</v>
      </c>
      <c r="W260">
        <f>AfterTutoring!X261-InitialScores!X263</f>
        <v>-4.8599999999999994</v>
      </c>
    </row>
    <row r="261" spans="1:23" x14ac:dyDescent="0.25">
      <c r="A261">
        <f>AfterTutoring!B262-InitialScores!B264</f>
        <v>1.5100000000000051</v>
      </c>
      <c r="B261">
        <f>AfterTutoring!C262-InitialScores!C264</f>
        <v>15.22999999999999</v>
      </c>
      <c r="C261">
        <f>AfterTutoring!D262-InitialScores!D264</f>
        <v>15.910000000000011</v>
      </c>
      <c r="D261">
        <f>AfterTutoring!E262-InitialScores!E264</f>
        <v>12.760000000000005</v>
      </c>
      <c r="E261">
        <f>AfterTutoring!F262-InitialScores!F264</f>
        <v>8.1199999999999974</v>
      </c>
      <c r="F261">
        <f>AfterTutoring!G262-InitialScores!G264</f>
        <v>6.3100000000000023</v>
      </c>
      <c r="G261">
        <f>AfterTutoring!H262-InitialScores!H264</f>
        <v>0.15000000000000568</v>
      </c>
      <c r="H261">
        <f>AfterTutoring!I262-InitialScores!I264</f>
        <v>-0.76999999999999602</v>
      </c>
      <c r="I261">
        <f>AfterTutoring!J262-InitialScores!J264</f>
        <v>7.6800000000000068</v>
      </c>
      <c r="J261">
        <f>AfterTutoring!K262-InitialScores!K264</f>
        <v>2.4699999999999989</v>
      </c>
      <c r="K261">
        <f>AfterTutoring!L262-InitialScores!L264</f>
        <v>1.0500000000000114</v>
      </c>
      <c r="L261">
        <f>AfterTutoring!M262-InitialScores!M264</f>
        <v>-2.7000000000000028</v>
      </c>
      <c r="M261">
        <f>AfterTutoring!N262-InitialScores!N264</f>
        <v>7.980000000000004</v>
      </c>
      <c r="N261">
        <f>AfterTutoring!O262-InitialScores!O264</f>
        <v>0.26000000000000512</v>
      </c>
      <c r="O261">
        <f>AfterTutoring!P262-InitialScores!P264</f>
        <v>3.1000000000000085</v>
      </c>
      <c r="P261">
        <f>AfterTutoring!Q262-InitialScores!Q264</f>
        <v>1.2999999999999972</v>
      </c>
      <c r="Q261">
        <f>AfterTutoring!R262-InitialScores!R264</f>
        <v>-4.1899999999999977</v>
      </c>
      <c r="R261">
        <f>AfterTutoring!S262-InitialScores!S264</f>
        <v>-3.4200000000000017</v>
      </c>
      <c r="S261">
        <f>AfterTutoring!T262-InitialScores!T264</f>
        <v>-1.3100000000000023</v>
      </c>
      <c r="T261">
        <f>AfterTutoring!U262-InitialScores!U264</f>
        <v>-0.15999999999999659</v>
      </c>
      <c r="U261">
        <f>AfterTutoring!V262-InitialScores!V264</f>
        <v>8.4299999999999926</v>
      </c>
      <c r="V261">
        <f>AfterTutoring!W262-InitialScores!W264</f>
        <v>5.75</v>
      </c>
      <c r="W261">
        <f>AfterTutoring!X262-InitialScores!X264</f>
        <v>-4.8299999999999983</v>
      </c>
    </row>
    <row r="262" spans="1:23" x14ac:dyDescent="0.25">
      <c r="A262">
        <f>AfterTutoring!B263-InitialScores!B265</f>
        <v>-1.3100000000000023</v>
      </c>
      <c r="B262">
        <f>AfterTutoring!C263-InitialScores!C265</f>
        <v>13.480000000000004</v>
      </c>
      <c r="C262">
        <f>AfterTutoring!D263-InitialScores!D265</f>
        <v>17.540000000000006</v>
      </c>
      <c r="D262">
        <f>AfterTutoring!E263-InitialScores!E265</f>
        <v>13.279999999999987</v>
      </c>
      <c r="E262">
        <f>AfterTutoring!F263-InitialScores!F265</f>
        <v>3.4899999999999949</v>
      </c>
      <c r="F262">
        <f>AfterTutoring!G263-InitialScores!G265</f>
        <v>7.3199999999999932</v>
      </c>
      <c r="G262">
        <f>AfterTutoring!H263-InitialScores!H265</f>
        <v>-1.3400000000000034</v>
      </c>
      <c r="H262">
        <f>AfterTutoring!I263-InitialScores!I265</f>
        <v>2.9699999999999989</v>
      </c>
      <c r="I262">
        <f>AfterTutoring!J263-InitialScores!J265</f>
        <v>14.810000000000002</v>
      </c>
      <c r="J262">
        <f>AfterTutoring!K263-InitialScores!K265</f>
        <v>1.7399999999999949</v>
      </c>
      <c r="K262">
        <f>AfterTutoring!L263-InitialScores!L265</f>
        <v>6.8999999999999915</v>
      </c>
      <c r="L262">
        <f>AfterTutoring!M263-InitialScores!M265</f>
        <v>-0.53999999999999915</v>
      </c>
      <c r="M262">
        <f>AfterTutoring!N263-InitialScores!N265</f>
        <v>0</v>
      </c>
      <c r="N262">
        <f>AfterTutoring!O263-InitialScores!O265</f>
        <v>2.269999999999996</v>
      </c>
      <c r="O262">
        <f>AfterTutoring!P263-InitialScores!P265</f>
        <v>-1.7400000000000091</v>
      </c>
      <c r="P262">
        <f>AfterTutoring!Q263-InitialScores!Q265</f>
        <v>2.2700000000000102</v>
      </c>
      <c r="Q262">
        <f>AfterTutoring!R263-InitialScores!R265</f>
        <v>-4.2199999999999989</v>
      </c>
      <c r="R262">
        <f>AfterTutoring!S263-InitialScores!S265</f>
        <v>-3.9200000000000017</v>
      </c>
      <c r="S262">
        <f>AfterTutoring!T263-InitialScores!T265</f>
        <v>-2.4899999999999949</v>
      </c>
      <c r="T262">
        <f>AfterTutoring!U263-InitialScores!U265</f>
        <v>1.7199999999999989</v>
      </c>
      <c r="U262">
        <f>AfterTutoring!V263-InitialScores!V265</f>
        <v>0</v>
      </c>
      <c r="V262">
        <f>AfterTutoring!W263-InitialScores!W265</f>
        <v>5.6899999999999977</v>
      </c>
      <c r="W262">
        <f>AfterTutoring!X263-InitialScores!X265</f>
        <v>-2.75</v>
      </c>
    </row>
    <row r="263" spans="1:23" x14ac:dyDescent="0.25">
      <c r="A263">
        <f>AfterTutoring!B264-InitialScores!B266</f>
        <v>-2.5499999999999972</v>
      </c>
      <c r="B263">
        <f>AfterTutoring!C264-InitialScores!C266</f>
        <v>12.739999999999995</v>
      </c>
      <c r="C263">
        <f>AfterTutoring!D264-InitialScores!D266</f>
        <v>11.629999999999995</v>
      </c>
      <c r="D263">
        <f>AfterTutoring!E264-InitialScores!E266</f>
        <v>0</v>
      </c>
      <c r="E263">
        <f>AfterTutoring!F264-InitialScores!F266</f>
        <v>1.1700000000000017</v>
      </c>
      <c r="F263">
        <f>AfterTutoring!G264-InitialScores!G266</f>
        <v>8.2000000000000028</v>
      </c>
      <c r="G263">
        <f>AfterTutoring!H264-InitialScores!H266</f>
        <v>-1.0799999999999983</v>
      </c>
      <c r="H263">
        <f>AfterTutoring!I264-InitialScores!I266</f>
        <v>-2.769999999999996</v>
      </c>
      <c r="I263">
        <f>AfterTutoring!J264-InitialScores!J266</f>
        <v>10.61</v>
      </c>
      <c r="J263">
        <f>AfterTutoring!K264-InitialScores!K266</f>
        <v>-3.8399999999999892</v>
      </c>
      <c r="K263">
        <f>AfterTutoring!L264-InitialScores!L266</f>
        <v>2.1700000000000017</v>
      </c>
      <c r="L263">
        <f>AfterTutoring!M264-InitialScores!M266</f>
        <v>-1.6799999999999997</v>
      </c>
      <c r="M263">
        <f>AfterTutoring!N264-InitialScores!N266</f>
        <v>7.1899999999999977</v>
      </c>
      <c r="N263">
        <f>AfterTutoring!O264-InitialScores!O266</f>
        <v>2.5</v>
      </c>
      <c r="O263">
        <f>AfterTutoring!P264-InitialScores!P266</f>
        <v>7.9100000000000108</v>
      </c>
      <c r="P263">
        <f>AfterTutoring!Q264-InitialScores!Q266</f>
        <v>2.0600000000000023</v>
      </c>
      <c r="Q263">
        <f>AfterTutoring!R264-InitialScores!R266</f>
        <v>-4.2999999999999972</v>
      </c>
      <c r="R263">
        <f>AfterTutoring!S264-InitialScores!S266</f>
        <v>-4.1700000000000017</v>
      </c>
      <c r="S263">
        <f>AfterTutoring!T264-InitialScores!T266</f>
        <v>-2.5300000000000011</v>
      </c>
      <c r="T263">
        <f>AfterTutoring!U264-InitialScores!U266</f>
        <v>2.9900000000000091</v>
      </c>
      <c r="U263">
        <f>AfterTutoring!V264-InitialScores!V266</f>
        <v>10.430000000000007</v>
      </c>
      <c r="V263">
        <f>AfterTutoring!W264-InitialScores!W266</f>
        <v>5.7099999999999937</v>
      </c>
      <c r="W263">
        <f>AfterTutoring!X264-InitialScores!X266</f>
        <v>-5.2700000000000102</v>
      </c>
    </row>
    <row r="264" spans="1:23" x14ac:dyDescent="0.25">
      <c r="A264">
        <f>AfterTutoring!B265-InitialScores!B267</f>
        <v>2.0300000000000011</v>
      </c>
      <c r="B264">
        <f>AfterTutoring!C265-InitialScores!C267</f>
        <v>9.8500000000000085</v>
      </c>
      <c r="C264">
        <f>AfterTutoring!D265-InitialScores!D267</f>
        <v>15.89</v>
      </c>
      <c r="D264">
        <f>AfterTutoring!E265-InitialScores!E267</f>
        <v>10.400000000000006</v>
      </c>
      <c r="E264">
        <f>AfterTutoring!F265-InitialScores!F267</f>
        <v>-0.86999999999999034</v>
      </c>
      <c r="F264">
        <f>AfterTutoring!G265-InitialScores!G267</f>
        <v>7.3500000000000085</v>
      </c>
      <c r="G264">
        <f>AfterTutoring!H265-InitialScores!H267</f>
        <v>3.8599999999999994</v>
      </c>
      <c r="H264">
        <f>AfterTutoring!I265-InitialScores!I267</f>
        <v>2.2700000000000102</v>
      </c>
      <c r="I264">
        <f>AfterTutoring!J265-InitialScores!J267</f>
        <v>7.4099999999999966</v>
      </c>
      <c r="J264">
        <f>AfterTutoring!K265-InitialScores!K267</f>
        <v>-2.4500000000000099</v>
      </c>
      <c r="K264">
        <f>AfterTutoring!L265-InitialScores!L267</f>
        <v>5.0300000000000011</v>
      </c>
      <c r="L264">
        <f>AfterTutoring!M265-InitialScores!M267</f>
        <v>-1.0999999999999943</v>
      </c>
      <c r="M264">
        <f>AfterTutoring!N265-InitialScores!N267</f>
        <v>7.6799999999999926</v>
      </c>
      <c r="N264">
        <f>AfterTutoring!O265-InitialScores!O267</f>
        <v>3.7900000000000063</v>
      </c>
      <c r="O264">
        <f>AfterTutoring!P265-InitialScores!P267</f>
        <v>3.6499999999999915</v>
      </c>
      <c r="P264">
        <f>AfterTutoring!Q265-InitialScores!Q267</f>
        <v>0</v>
      </c>
      <c r="Q264">
        <f>AfterTutoring!R265-InitialScores!R267</f>
        <v>-4.6099999999999994</v>
      </c>
      <c r="R264">
        <f>AfterTutoring!S265-InitialScores!S267</f>
        <v>-3.3299999999999983</v>
      </c>
      <c r="S264">
        <f>AfterTutoring!T265-InitialScores!T267</f>
        <v>-1.7599999999999909</v>
      </c>
      <c r="T264">
        <f>AfterTutoring!U265-InitialScores!U267</f>
        <v>2.5999999999999943</v>
      </c>
      <c r="U264">
        <f>AfterTutoring!V265-InitialScores!V267</f>
        <v>7.3999999999999915</v>
      </c>
      <c r="V264">
        <f>AfterTutoring!W265-InitialScores!W267</f>
        <v>5.4100000000000037</v>
      </c>
      <c r="W264">
        <f>AfterTutoring!X265-InitialScores!X267</f>
        <v>-2.5400000000000063</v>
      </c>
    </row>
    <row r="265" spans="1:23" x14ac:dyDescent="0.25">
      <c r="A265">
        <f>AfterTutoring!B266-InitialScores!B268</f>
        <v>-3.730000000000004</v>
      </c>
      <c r="B265">
        <f>AfterTutoring!C266-InitialScores!C268</f>
        <v>17.069999999999993</v>
      </c>
      <c r="C265">
        <f>AfterTutoring!D266-InitialScores!D268</f>
        <v>7.7399999999999949</v>
      </c>
      <c r="D265">
        <f>AfterTutoring!E266-InitialScores!E268</f>
        <v>11.879999999999995</v>
      </c>
      <c r="E265">
        <f>AfterTutoring!F266-InitialScores!F268</f>
        <v>1.1799999999999997</v>
      </c>
      <c r="F265">
        <f>AfterTutoring!G266-InitialScores!G268</f>
        <v>6.3900000000000006</v>
      </c>
      <c r="G265">
        <f>AfterTutoring!H266-InitialScores!H268</f>
        <v>-1.3399999999999892</v>
      </c>
      <c r="H265">
        <f>AfterTutoring!I266-InitialScores!I268</f>
        <v>-3.1800000000000068</v>
      </c>
      <c r="I265">
        <f>AfterTutoring!J266-InitialScores!J268</f>
        <v>9.4899999999999949</v>
      </c>
      <c r="J265">
        <f>AfterTutoring!K266-InitialScores!K268</f>
        <v>-5.5100000000000051</v>
      </c>
      <c r="K265">
        <f>AfterTutoring!L266-InitialScores!L268</f>
        <v>20.659999999999997</v>
      </c>
      <c r="L265">
        <f>AfterTutoring!M266-InitialScores!M268</f>
        <v>-5.0499999999999972</v>
      </c>
      <c r="M265">
        <f>AfterTutoring!N266-InitialScores!N268</f>
        <v>8.0699999999999932</v>
      </c>
      <c r="N265">
        <f>AfterTutoring!O266-InitialScores!O268</f>
        <v>-0.74000000000000199</v>
      </c>
      <c r="O265">
        <f>AfterTutoring!P266-InitialScores!P268</f>
        <v>3.230000000000004</v>
      </c>
      <c r="P265">
        <f>AfterTutoring!Q266-InitialScores!Q268</f>
        <v>1.2900000000000063</v>
      </c>
      <c r="Q265">
        <f>AfterTutoring!R266-InitialScores!R268</f>
        <v>-3.7399999999999949</v>
      </c>
      <c r="R265">
        <f>AfterTutoring!S266-InitialScores!S268</f>
        <v>-3.0799999999999983</v>
      </c>
      <c r="S265">
        <f>AfterTutoring!T266-InitialScores!T268</f>
        <v>-2.3900000000000006</v>
      </c>
      <c r="T265">
        <f>AfterTutoring!U266-InitialScores!U268</f>
        <v>0.90999999999999659</v>
      </c>
      <c r="U265">
        <f>AfterTutoring!V266-InitialScores!V268</f>
        <v>9.710000000000008</v>
      </c>
      <c r="V265">
        <f>AfterTutoring!W266-InitialScores!W268</f>
        <v>5.710000000000008</v>
      </c>
      <c r="W265">
        <f>AfterTutoring!X266-InitialScores!X268</f>
        <v>-2.7999999999999972</v>
      </c>
    </row>
    <row r="266" spans="1:23" x14ac:dyDescent="0.25">
      <c r="A266">
        <f>AfterTutoring!B267-InitialScores!B269</f>
        <v>-1.75</v>
      </c>
      <c r="B266">
        <f>AfterTutoring!C267-InitialScores!C269</f>
        <v>16.86</v>
      </c>
      <c r="C266">
        <f>AfterTutoring!D267-InitialScores!D269</f>
        <v>8.75</v>
      </c>
      <c r="D266">
        <f>AfterTutoring!E267-InitialScores!E269</f>
        <v>15.340000000000003</v>
      </c>
      <c r="E266">
        <f>AfterTutoring!F267-InitialScores!F269</f>
        <v>7.730000000000004</v>
      </c>
      <c r="F266">
        <f>AfterTutoring!G267-InitialScores!G269</f>
        <v>5.6800000000000068</v>
      </c>
      <c r="G266">
        <f>AfterTutoring!H267-InitialScores!H269</f>
        <v>1.7999999999999972</v>
      </c>
      <c r="H266">
        <f>AfterTutoring!I267-InitialScores!I269</f>
        <v>0.75</v>
      </c>
      <c r="I266">
        <f>AfterTutoring!J267-InitialScores!J269</f>
        <v>11.460000000000008</v>
      </c>
      <c r="J266">
        <f>AfterTutoring!K267-InitialScores!K269</f>
        <v>0.21000000000000085</v>
      </c>
      <c r="K266">
        <f>AfterTutoring!L267-InitialScores!L269</f>
        <v>10.730000000000004</v>
      </c>
      <c r="L266">
        <f>AfterTutoring!M267-InitialScores!M269</f>
        <v>-0.62999999999999545</v>
      </c>
      <c r="M266">
        <f>AfterTutoring!N267-InitialScores!N269</f>
        <v>7.5</v>
      </c>
      <c r="N266">
        <f>AfterTutoring!O267-InitialScores!O269</f>
        <v>1.7800000000000011</v>
      </c>
      <c r="O266">
        <f>AfterTutoring!P267-InitialScores!P269</f>
        <v>2.7500000000000071</v>
      </c>
      <c r="P266">
        <f>AfterTutoring!Q267-InitialScores!Q269</f>
        <v>3.2800000000000011</v>
      </c>
      <c r="Q266">
        <f>AfterTutoring!R267-InitialScores!R269</f>
        <v>-4.230000000000004</v>
      </c>
      <c r="R266">
        <f>AfterTutoring!S267-InitialScores!S269</f>
        <v>-3.5300000000000011</v>
      </c>
      <c r="S266">
        <f>AfterTutoring!T267-InitialScores!T269</f>
        <v>-6.7599999999999909</v>
      </c>
      <c r="T266">
        <f>AfterTutoring!U267-InitialScores!U269</f>
        <v>3.5700000000000074</v>
      </c>
      <c r="U266">
        <f>AfterTutoring!V267-InitialScores!V269</f>
        <v>0.30000000000001137</v>
      </c>
      <c r="V266">
        <f>AfterTutoring!W267-InitialScores!W269</f>
        <v>5.2800000000000011</v>
      </c>
      <c r="W266">
        <f>AfterTutoring!X267-InitialScores!X269</f>
        <v>-2.75</v>
      </c>
    </row>
    <row r="267" spans="1:23" x14ac:dyDescent="0.25">
      <c r="A267">
        <f>AfterTutoring!B268-InitialScores!B270</f>
        <v>1.980000000000004</v>
      </c>
      <c r="B267">
        <f>AfterTutoring!C268-InitialScores!C270</f>
        <v>16.980000000000004</v>
      </c>
      <c r="C267">
        <f>AfterTutoring!D268-InitialScores!D270</f>
        <v>12.340000000000003</v>
      </c>
      <c r="D267">
        <f>AfterTutoring!E268-InitialScores!E270</f>
        <v>14.280000000000001</v>
      </c>
      <c r="E267">
        <f>AfterTutoring!F268-InitialScores!F270</f>
        <v>7.9499999999999957</v>
      </c>
      <c r="F267">
        <f>AfterTutoring!G268-InitialScores!G270</f>
        <v>5.6600000000000108</v>
      </c>
      <c r="G267">
        <f>AfterTutoring!H268-InitialScores!H270</f>
        <v>4.230000000000004</v>
      </c>
      <c r="H267">
        <f>AfterTutoring!I268-InitialScores!I270</f>
        <v>-1.9099999999999966</v>
      </c>
      <c r="I267">
        <f>AfterTutoring!J268-InitialScores!J270</f>
        <v>10.89</v>
      </c>
      <c r="J267">
        <f>AfterTutoring!K268-InitialScores!K270</f>
        <v>-5.2000000000000028</v>
      </c>
      <c r="K267">
        <f>AfterTutoring!L268-InitialScores!L270</f>
        <v>7.1900000000000119</v>
      </c>
      <c r="L267">
        <f>AfterTutoring!M268-InitialScores!M270</f>
        <v>-2.5400000000000063</v>
      </c>
      <c r="M267">
        <f>AfterTutoring!N268-InitialScores!N270</f>
        <v>5.4599999999999937</v>
      </c>
      <c r="N267">
        <f>AfterTutoring!O268-InitialScores!O270</f>
        <v>-0.28999999999999915</v>
      </c>
      <c r="O267">
        <f>AfterTutoring!P268-InitialScores!P270</f>
        <v>4.269999999999996</v>
      </c>
      <c r="P267">
        <f>AfterTutoring!Q268-InitialScores!Q270</f>
        <v>3.3500000000000085</v>
      </c>
      <c r="Q267">
        <f>AfterTutoring!R268-InitialScores!R270</f>
        <v>-4.6599999999999966</v>
      </c>
      <c r="R267">
        <f>AfterTutoring!S268-InitialScores!S270</f>
        <v>-3.509999999999998</v>
      </c>
      <c r="S267">
        <f>AfterTutoring!T268-InitialScores!T270</f>
        <v>0.34999999999999432</v>
      </c>
      <c r="T267">
        <f>AfterTutoring!U268-InitialScores!U270</f>
        <v>4</v>
      </c>
      <c r="U267">
        <f>AfterTutoring!V268-InitialScores!V270</f>
        <v>4.8200000000000074</v>
      </c>
      <c r="V267">
        <f>AfterTutoring!W268-InitialScores!W270</f>
        <v>5.75</v>
      </c>
      <c r="W267">
        <f>AfterTutoring!X268-InitialScores!X270</f>
        <v>-3.9500000000000028</v>
      </c>
    </row>
    <row r="268" spans="1:23" x14ac:dyDescent="0.25">
      <c r="A268">
        <f>AfterTutoring!B269-InitialScores!B271</f>
        <v>-4.259999999999998</v>
      </c>
      <c r="B268">
        <f>AfterTutoring!C269-InitialScores!C271</f>
        <v>18.200000000000003</v>
      </c>
      <c r="C268">
        <f>AfterTutoring!D269-InitialScores!D271</f>
        <v>10.259999999999991</v>
      </c>
      <c r="D268">
        <f>AfterTutoring!E269-InitialScores!E271</f>
        <v>15.489999999999995</v>
      </c>
      <c r="E268">
        <f>AfterTutoring!F269-InitialScores!F271</f>
        <v>0.27000000000000313</v>
      </c>
      <c r="F268">
        <f>AfterTutoring!G269-InitialScores!G271</f>
        <v>4.8599999999999994</v>
      </c>
      <c r="G268">
        <f>AfterTutoring!H269-InitialScores!H271</f>
        <v>-2.8100000000000023</v>
      </c>
      <c r="H268">
        <f>AfterTutoring!I269-InitialScores!I271</f>
        <v>3.5400000000000063</v>
      </c>
      <c r="I268">
        <f>AfterTutoring!J269-InitialScores!J271</f>
        <v>4.8900000000000006</v>
      </c>
      <c r="J268">
        <f>AfterTutoring!K269-InitialScores!K271</f>
        <v>-1.730000000000004</v>
      </c>
      <c r="K268">
        <f>AfterTutoring!L269-InitialScores!L271</f>
        <v>10.629999999999995</v>
      </c>
      <c r="L268">
        <f>AfterTutoring!M269-InitialScores!M271</f>
        <v>-3.7899999999999991</v>
      </c>
      <c r="M268">
        <f>AfterTutoring!N269-InitialScores!N271</f>
        <v>5.8000000000000043</v>
      </c>
      <c r="N268">
        <f>AfterTutoring!O269-InitialScores!O271</f>
        <v>-0.23000000000000398</v>
      </c>
      <c r="O268">
        <f>AfterTutoring!P269-InitialScores!P271</f>
        <v>-1.1899999999999977</v>
      </c>
      <c r="P268">
        <f>AfterTutoring!Q269-InitialScores!Q271</f>
        <v>4.75</v>
      </c>
      <c r="Q268">
        <f>AfterTutoring!R269-InitialScores!R271</f>
        <v>-5.2000000000000028</v>
      </c>
      <c r="R268">
        <f>AfterTutoring!S269-InitialScores!S271</f>
        <v>-3.2999999999999972</v>
      </c>
      <c r="S268">
        <f>AfterTutoring!T269-InitialScores!T271</f>
        <v>-2.6099999999999994</v>
      </c>
      <c r="T268">
        <f>AfterTutoring!U269-InitialScores!U271</f>
        <v>2.7400000000000091</v>
      </c>
      <c r="U268">
        <f>AfterTutoring!V269-InitialScores!V271</f>
        <v>2.6000000000000085</v>
      </c>
      <c r="V268">
        <f>AfterTutoring!W269-InitialScores!W271</f>
        <v>5.3500000000000085</v>
      </c>
      <c r="W268">
        <f>AfterTutoring!X269-InitialScores!X271</f>
        <v>-5.4500000000000028</v>
      </c>
    </row>
    <row r="269" spans="1:23" x14ac:dyDescent="0.25">
      <c r="A269">
        <f>AfterTutoring!B270-InitialScores!B272</f>
        <v>-0.82999999999999829</v>
      </c>
      <c r="B269">
        <f>AfterTutoring!C270-InitialScores!C272</f>
        <v>3.3400000000000034</v>
      </c>
      <c r="C269">
        <f>AfterTutoring!D270-InitialScores!D272</f>
        <v>13.260000000000005</v>
      </c>
      <c r="D269">
        <f>AfterTutoring!E270-InitialScores!E272</f>
        <v>12.849999999999994</v>
      </c>
      <c r="E269">
        <f>AfterTutoring!F270-InitialScores!F272</f>
        <v>1.7800000000000011</v>
      </c>
      <c r="F269">
        <f>AfterTutoring!G270-InitialScores!G272</f>
        <v>4.0699999999999932</v>
      </c>
      <c r="G269">
        <f>AfterTutoring!H270-InitialScores!H272</f>
        <v>-1.8599999999999994</v>
      </c>
      <c r="H269">
        <f>AfterTutoring!I270-InitialScores!I272</f>
        <v>-0.48000000000000398</v>
      </c>
      <c r="I269">
        <f>AfterTutoring!J270-InitialScores!J272</f>
        <v>12.279999999999987</v>
      </c>
      <c r="J269">
        <f>AfterTutoring!K270-InitialScores!K272</f>
        <v>-0.17000000000000171</v>
      </c>
      <c r="K269">
        <f>AfterTutoring!L270-InitialScores!L272</f>
        <v>9.7700000000000102</v>
      </c>
      <c r="L269">
        <f>AfterTutoring!M270-InitialScores!M272</f>
        <v>-0.63000000000000256</v>
      </c>
      <c r="M269">
        <f>AfterTutoring!N270-InitialScores!N272</f>
        <v>4.480000000000004</v>
      </c>
      <c r="N269">
        <f>AfterTutoring!O270-InitialScores!O272</f>
        <v>-7.000000000000739E-2</v>
      </c>
      <c r="O269">
        <f>AfterTutoring!P270-InitialScores!P272</f>
        <v>4.2199999999999989</v>
      </c>
      <c r="P269">
        <f>AfterTutoring!Q270-InitialScores!Q272</f>
        <v>0</v>
      </c>
      <c r="Q269">
        <f>AfterTutoring!R270-InitialScores!R272</f>
        <v>-4.2900000000000063</v>
      </c>
      <c r="R269">
        <f>AfterTutoring!S270-InitialScores!S272</f>
        <v>-3.3400000000000034</v>
      </c>
      <c r="S269">
        <f>AfterTutoring!T270-InitialScores!T272</f>
        <v>0.75</v>
      </c>
      <c r="T269">
        <f>AfterTutoring!U270-InitialScores!U272</f>
        <v>3.4900000000000091</v>
      </c>
      <c r="U269">
        <f>AfterTutoring!V270-InitialScores!V272</f>
        <v>0</v>
      </c>
      <c r="V269">
        <f>AfterTutoring!W270-InitialScores!W272</f>
        <v>1.2000000000000028</v>
      </c>
      <c r="W269">
        <f>AfterTutoring!X270-InitialScores!X272</f>
        <v>-5.9599999999999937</v>
      </c>
    </row>
    <row r="270" spans="1:23" x14ac:dyDescent="0.25">
      <c r="A270">
        <f>AfterTutoring!B271-InitialScores!B273</f>
        <v>-3.240000000000002</v>
      </c>
      <c r="B270">
        <f>AfterTutoring!C271-InitialScores!C273</f>
        <v>14.100000000000009</v>
      </c>
      <c r="C270">
        <f>AfterTutoring!D271-InitialScores!D273</f>
        <v>11.409999999999997</v>
      </c>
      <c r="D270">
        <f>AfterTutoring!E271-InitialScores!E273</f>
        <v>11.230000000000004</v>
      </c>
      <c r="E270">
        <f>AfterTutoring!F271-InitialScores!F273</f>
        <v>4.4699999999999989</v>
      </c>
      <c r="F270">
        <f>AfterTutoring!G271-InitialScores!G273</f>
        <v>6.6000000000000014</v>
      </c>
      <c r="G270">
        <f>AfterTutoring!H271-InitialScores!H273</f>
        <v>2.3799999999999955</v>
      </c>
      <c r="H270">
        <f>AfterTutoring!I271-InitialScores!I273</f>
        <v>0.60999999999999943</v>
      </c>
      <c r="I270">
        <f>AfterTutoring!J271-InitialScores!J273</f>
        <v>12</v>
      </c>
      <c r="J270">
        <f>AfterTutoring!K271-InitialScores!K273</f>
        <v>0.42000000000000171</v>
      </c>
      <c r="K270">
        <f>AfterTutoring!L271-InitialScores!L273</f>
        <v>15.889999999999993</v>
      </c>
      <c r="L270">
        <f>AfterTutoring!M271-InitialScores!M273</f>
        <v>-2.7199999999999989</v>
      </c>
      <c r="M270">
        <f>AfterTutoring!N271-InitialScores!N273</f>
        <v>0.43999999999999773</v>
      </c>
      <c r="N270">
        <f>AfterTutoring!O271-InitialScores!O273</f>
        <v>1.8900000000000006</v>
      </c>
      <c r="O270">
        <f>AfterTutoring!P271-InitialScores!P273</f>
        <v>-1.8599999999999994</v>
      </c>
      <c r="P270">
        <f>AfterTutoring!Q271-InitialScores!Q273</f>
        <v>6.4899999999999949</v>
      </c>
      <c r="Q270">
        <f>AfterTutoring!R271-InitialScores!R273</f>
        <v>-4.0599999999999952</v>
      </c>
      <c r="R270">
        <f>AfterTutoring!S271-InitialScores!S273</f>
        <v>-3.5</v>
      </c>
      <c r="S270">
        <f>AfterTutoring!T271-InitialScores!T273</f>
        <v>-2.6299999999999955</v>
      </c>
      <c r="T270">
        <f>AfterTutoring!U271-InitialScores!U273</f>
        <v>0.95000000000000284</v>
      </c>
      <c r="U270">
        <f>AfterTutoring!V271-InitialScores!V273</f>
        <v>7.519999999999996</v>
      </c>
      <c r="V270">
        <f>AfterTutoring!W271-InitialScores!W273</f>
        <v>5.289999999999992</v>
      </c>
      <c r="W270">
        <f>AfterTutoring!X271-InitialScores!X273</f>
        <v>-0.4100000000000108</v>
      </c>
    </row>
    <row r="271" spans="1:23" x14ac:dyDescent="0.25">
      <c r="A271">
        <f>AfterTutoring!B272-InitialScores!B274</f>
        <v>-1.6999999999999957</v>
      </c>
      <c r="B271">
        <f>AfterTutoring!C272-InitialScores!C274</f>
        <v>12.61</v>
      </c>
      <c r="C271">
        <f>AfterTutoring!D272-InitialScores!D274</f>
        <v>8.5999999999999943</v>
      </c>
      <c r="D271">
        <f>AfterTutoring!E272-InitialScores!E274</f>
        <v>14.540000000000006</v>
      </c>
      <c r="E271">
        <f>AfterTutoring!F272-InitialScores!F274</f>
        <v>5.1899999999999977</v>
      </c>
      <c r="F271">
        <f>AfterTutoring!G272-InitialScores!G274</f>
        <v>6.8700000000000045</v>
      </c>
      <c r="G271">
        <f>AfterTutoring!H272-InitialScores!H274</f>
        <v>2.5799999999999983</v>
      </c>
      <c r="H271">
        <f>AfterTutoring!I272-InitialScores!I274</f>
        <v>1.3900000000000006</v>
      </c>
      <c r="I271">
        <f>AfterTutoring!J272-InitialScores!J274</f>
        <v>19.009999999999991</v>
      </c>
      <c r="J271">
        <f>AfterTutoring!K272-InitialScores!K274</f>
        <v>-2.6400000000000006</v>
      </c>
      <c r="K271">
        <f>AfterTutoring!L272-InitialScores!L274</f>
        <v>5.1300000000000097</v>
      </c>
      <c r="L271">
        <f>AfterTutoring!M272-InitialScores!M274</f>
        <v>-3.3100000000000023</v>
      </c>
      <c r="M271">
        <f>AfterTutoring!N272-InitialScores!N274</f>
        <v>7.1500000000000057</v>
      </c>
      <c r="N271">
        <f>AfterTutoring!O272-InitialScores!O274</f>
        <v>-1.1899999999999977</v>
      </c>
      <c r="O271">
        <f>AfterTutoring!P272-InitialScores!P274</f>
        <v>7.7900000000000063</v>
      </c>
      <c r="P271">
        <f>AfterTutoring!Q272-InitialScores!Q274</f>
        <v>8.0600000000000023</v>
      </c>
      <c r="Q271">
        <f>AfterTutoring!R272-InitialScores!R274</f>
        <v>-4.480000000000004</v>
      </c>
      <c r="R271">
        <f>AfterTutoring!S272-InitialScores!S274</f>
        <v>-3.8900000000000006</v>
      </c>
      <c r="S271">
        <f>AfterTutoring!T272-InitialScores!T274</f>
        <v>-3.5900000000000034</v>
      </c>
      <c r="T271">
        <f>AfterTutoring!U272-InitialScores!U274</f>
        <v>2.1299999999999955</v>
      </c>
      <c r="U271">
        <f>AfterTutoring!V272-InitialScores!V274</f>
        <v>6.6800000000000068</v>
      </c>
      <c r="V271">
        <f>AfterTutoring!W272-InitialScores!W274</f>
        <v>5.6000000000000085</v>
      </c>
      <c r="W271">
        <f>AfterTutoring!X272-InitialScores!X274</f>
        <v>-4.8599999999999994</v>
      </c>
    </row>
    <row r="272" spans="1:23" x14ac:dyDescent="0.25">
      <c r="A272">
        <f>AfterTutoring!B273-InitialScores!B275</f>
        <v>-1.6599999999999966</v>
      </c>
      <c r="B272">
        <f>AfterTutoring!C273-InitialScores!C275</f>
        <v>14.959999999999994</v>
      </c>
      <c r="C272">
        <f>AfterTutoring!D273-InitialScores!D275</f>
        <v>12.939999999999998</v>
      </c>
      <c r="D272">
        <f>AfterTutoring!E273-InitialScores!E275</f>
        <v>12.439999999999998</v>
      </c>
      <c r="E272">
        <f>AfterTutoring!F273-InitialScores!F275</f>
        <v>-0.14000000000000057</v>
      </c>
      <c r="F272">
        <f>AfterTutoring!G273-InitialScores!G275</f>
        <v>5.4600000000000009</v>
      </c>
      <c r="G272">
        <f>AfterTutoring!H273-InitialScores!H275</f>
        <v>3.3000000000000114</v>
      </c>
      <c r="H272">
        <f>AfterTutoring!I273-InitialScores!I275</f>
        <v>2.7199999999999989</v>
      </c>
      <c r="I272">
        <f>AfterTutoring!J273-InitialScores!J275</f>
        <v>12.39</v>
      </c>
      <c r="J272">
        <f>AfterTutoring!K273-InitialScores!K275</f>
        <v>-2.2000000000000028</v>
      </c>
      <c r="K272">
        <f>AfterTutoring!L273-InitialScores!L275</f>
        <v>9.9699999999999989</v>
      </c>
      <c r="L272">
        <f>AfterTutoring!M273-InitialScores!M275</f>
        <v>-4.509999999999998</v>
      </c>
      <c r="M272">
        <f>AfterTutoring!N273-InitialScores!N275</f>
        <v>9.0600000000000023</v>
      </c>
      <c r="N272">
        <f>AfterTutoring!O273-InitialScores!O275</f>
        <v>2.0400000000000063</v>
      </c>
      <c r="O272">
        <f>AfterTutoring!P273-InitialScores!P275</f>
        <v>-2.8100000000000023</v>
      </c>
      <c r="P272">
        <f>AfterTutoring!Q273-InitialScores!Q275</f>
        <v>4.0400000000000063</v>
      </c>
      <c r="Q272">
        <f>AfterTutoring!R273-InitialScores!R275</f>
        <v>-3.8000000000000043</v>
      </c>
      <c r="R272">
        <f>AfterTutoring!S273-InitialScores!S275</f>
        <v>-3.8099999999999952</v>
      </c>
      <c r="S272">
        <f>AfterTutoring!T273-InitialScores!T275</f>
        <v>-8.99999999999892E-2</v>
      </c>
      <c r="T272">
        <f>AfterTutoring!U273-InitialScores!U275</f>
        <v>0.86999999999999744</v>
      </c>
      <c r="U272">
        <f>AfterTutoring!V273-InitialScores!V275</f>
        <v>4.4000000000000057</v>
      </c>
      <c r="V272">
        <f>AfterTutoring!W273-InitialScores!W275</f>
        <v>5.5300000000000011</v>
      </c>
      <c r="W272">
        <f>AfterTutoring!X273-InitialScores!X275</f>
        <v>-4.7399999999999949</v>
      </c>
    </row>
    <row r="273" spans="1:23" x14ac:dyDescent="0.25">
      <c r="A273">
        <f>AfterTutoring!B274-InitialScores!B276</f>
        <v>-2.779999999999994</v>
      </c>
      <c r="B273">
        <f>AfterTutoring!C274-InitialScores!C276</f>
        <v>8.2399999999999949</v>
      </c>
      <c r="C273">
        <f>AfterTutoring!D274-InitialScores!D276</f>
        <v>11.290000000000006</v>
      </c>
      <c r="D273">
        <f>AfterTutoring!E274-InitialScores!E276</f>
        <v>11.379999999999995</v>
      </c>
      <c r="E273">
        <f>AfterTutoring!F274-InitialScores!F276</f>
        <v>0.60000000000000853</v>
      </c>
      <c r="F273">
        <f>AfterTutoring!G274-InitialScores!G276</f>
        <v>7.2000000000000028</v>
      </c>
      <c r="G273">
        <f>AfterTutoring!H274-InitialScores!H276</f>
        <v>7.1499999999999915</v>
      </c>
      <c r="H273">
        <f>AfterTutoring!I274-InitialScores!I276</f>
        <v>1.3999999999999986</v>
      </c>
      <c r="I273">
        <f>AfterTutoring!J274-InitialScores!J276</f>
        <v>8.6200000000000045</v>
      </c>
      <c r="J273">
        <f>AfterTutoring!K274-InitialScores!K276</f>
        <v>4.9999999999997158E-2</v>
      </c>
      <c r="K273">
        <f>AfterTutoring!L274-InitialScores!L276</f>
        <v>8.8699999999999903</v>
      </c>
      <c r="L273">
        <f>AfterTutoring!M274-InitialScores!M276</f>
        <v>-3.5900000000000034</v>
      </c>
      <c r="M273">
        <f>AfterTutoring!N274-InitialScores!N276</f>
        <v>8.3400000000000034</v>
      </c>
      <c r="N273">
        <f>AfterTutoring!O274-InitialScores!O276</f>
        <v>1.0200000000000031</v>
      </c>
      <c r="O273">
        <f>AfterTutoring!P274-InitialScores!P276</f>
        <v>0.55000000000001137</v>
      </c>
      <c r="P273">
        <f>AfterTutoring!Q274-InitialScores!Q276</f>
        <v>6.7800000000000011</v>
      </c>
      <c r="Q273">
        <f>AfterTutoring!R274-InitialScores!R276</f>
        <v>-4.6000000000000085</v>
      </c>
      <c r="R273">
        <f>AfterTutoring!S274-InitialScores!S276</f>
        <v>-3.9699999999999989</v>
      </c>
      <c r="S273">
        <f>AfterTutoring!T274-InitialScores!T276</f>
        <v>-7.230000000000004</v>
      </c>
      <c r="T273">
        <f>AfterTutoring!U274-InitialScores!U276</f>
        <v>1.1799999999999997</v>
      </c>
      <c r="U273">
        <f>AfterTutoring!V274-InitialScores!V276</f>
        <v>9.3300000000000125</v>
      </c>
      <c r="V273">
        <f>AfterTutoring!W274-InitialScores!W276</f>
        <v>5.5600000000000023</v>
      </c>
      <c r="W273">
        <f>AfterTutoring!X274-InitialScores!X276</f>
        <v>-2.0799999999999983</v>
      </c>
    </row>
    <row r="274" spans="1:23" x14ac:dyDescent="0.25">
      <c r="A274">
        <f>AfterTutoring!B275-InitialScores!B277</f>
        <v>-4.1100000000000136</v>
      </c>
      <c r="B274">
        <f>AfterTutoring!C275-InitialScores!C277</f>
        <v>15.39</v>
      </c>
      <c r="C274">
        <f>AfterTutoring!D275-InitialScores!D277</f>
        <v>11.340000000000003</v>
      </c>
      <c r="D274">
        <f>AfterTutoring!E275-InitialScores!E277</f>
        <v>14.799999999999997</v>
      </c>
      <c r="E274">
        <f>AfterTutoring!F275-InitialScores!F277</f>
        <v>2.2800000000000011</v>
      </c>
      <c r="F274">
        <f>AfterTutoring!G275-InitialScores!G277</f>
        <v>7.7100000000000009</v>
      </c>
      <c r="G274">
        <f>AfterTutoring!H275-InitialScores!H277</f>
        <v>-2.1499999999999986</v>
      </c>
      <c r="H274">
        <f>AfterTutoring!I275-InitialScores!I277</f>
        <v>4.6200000000000045</v>
      </c>
      <c r="I274">
        <f>AfterTutoring!J275-InitialScores!J277</f>
        <v>11.680000000000007</v>
      </c>
      <c r="J274">
        <f>AfterTutoring!K275-InitialScores!K277</f>
        <v>-0.78999999999999204</v>
      </c>
      <c r="K274">
        <f>AfterTutoring!L275-InitialScores!L277</f>
        <v>10.569999999999993</v>
      </c>
      <c r="L274">
        <f>AfterTutoring!M275-InitialScores!M277</f>
        <v>-0.35999999999999943</v>
      </c>
      <c r="M274">
        <f>AfterTutoring!N275-InitialScores!N277</f>
        <v>10.549999999999997</v>
      </c>
      <c r="N274">
        <f>AfterTutoring!O275-InitialScores!O277</f>
        <v>2.0900000000000034</v>
      </c>
      <c r="O274">
        <f>AfterTutoring!P275-InitialScores!P277</f>
        <v>-3.509999999999998</v>
      </c>
      <c r="P274">
        <f>AfterTutoring!Q275-InitialScores!Q277</f>
        <v>3.769999999999996</v>
      </c>
      <c r="Q274">
        <f>AfterTutoring!R275-InitialScores!R277</f>
        <v>-4.2000000000000028</v>
      </c>
      <c r="R274">
        <f>AfterTutoring!S275-InitialScores!S277</f>
        <v>-4.0300000000000011</v>
      </c>
      <c r="S274">
        <f>AfterTutoring!T275-InitialScores!T277</f>
        <v>2.7399999999999949</v>
      </c>
      <c r="T274">
        <f>AfterTutoring!U275-InitialScores!U277</f>
        <v>1.0000000000005116E-2</v>
      </c>
      <c r="U274">
        <f>AfterTutoring!V275-InitialScores!V277</f>
        <v>0</v>
      </c>
      <c r="V274">
        <f>AfterTutoring!W275-InitialScores!W277</f>
        <v>0.43999999999999773</v>
      </c>
      <c r="W274">
        <f>AfterTutoring!X275-InitialScores!X277</f>
        <v>-4.4200000000000017</v>
      </c>
    </row>
    <row r="275" spans="1:23" x14ac:dyDescent="0.25">
      <c r="A275">
        <f>AfterTutoring!B276-InitialScores!B278</f>
        <v>-1.9599999999999937</v>
      </c>
      <c r="B275">
        <f>AfterTutoring!C276-InitialScores!C278</f>
        <v>12.97999999999999</v>
      </c>
      <c r="C275">
        <f>AfterTutoring!D276-InitialScores!D278</f>
        <v>13.760000000000005</v>
      </c>
      <c r="D275">
        <f>AfterTutoring!E276-InitialScores!E278</f>
        <v>4.8199999999999932</v>
      </c>
      <c r="E275">
        <f>AfterTutoring!F276-InitialScores!F278</f>
        <v>6.7999999999999972</v>
      </c>
      <c r="F275">
        <f>AfterTutoring!G276-InitialScores!G278</f>
        <v>6.8000000000000043</v>
      </c>
      <c r="G275">
        <f>AfterTutoring!H276-InitialScores!H278</f>
        <v>1.2600000000000051</v>
      </c>
      <c r="H275">
        <f>AfterTutoring!I276-InitialScores!I278</f>
        <v>-1.9999999999996021E-2</v>
      </c>
      <c r="I275">
        <f>AfterTutoring!J276-InitialScores!J278</f>
        <v>8.64</v>
      </c>
      <c r="J275">
        <f>AfterTutoring!K276-InitialScores!K278</f>
        <v>-3.7100000000000009</v>
      </c>
      <c r="K275">
        <f>AfterTutoring!L276-InitialScores!L278</f>
        <v>7.2000000000000028</v>
      </c>
      <c r="L275">
        <f>AfterTutoring!M276-InitialScores!M278</f>
        <v>-0.11000000000000654</v>
      </c>
      <c r="M275">
        <f>AfterTutoring!N276-InitialScores!N278</f>
        <v>8.6200000000000045</v>
      </c>
      <c r="N275">
        <f>AfterTutoring!O276-InitialScores!O278</f>
        <v>1.75</v>
      </c>
      <c r="O275">
        <f>AfterTutoring!P276-InitialScores!P278</f>
        <v>-4.0000000000006253E-2</v>
      </c>
      <c r="P275">
        <f>AfterTutoring!Q276-InitialScores!Q278</f>
        <v>3.4899999999999949</v>
      </c>
      <c r="Q275">
        <f>AfterTutoring!R276-InitialScores!R278</f>
        <v>-4.6299999999999955</v>
      </c>
      <c r="R275">
        <f>AfterTutoring!S276-InitialScores!S278</f>
        <v>-3.0499999999999972</v>
      </c>
      <c r="S275">
        <f>AfterTutoring!T276-InitialScores!T278</f>
        <v>-0.43999999999999773</v>
      </c>
      <c r="T275">
        <f>AfterTutoring!U276-InitialScores!U278</f>
        <v>3.6599999999999966</v>
      </c>
      <c r="U275">
        <f>AfterTutoring!V276-InitialScores!V278</f>
        <v>7.5</v>
      </c>
      <c r="V275">
        <f>AfterTutoring!W276-InitialScores!W278</f>
        <v>5.7199999999999989</v>
      </c>
      <c r="W275">
        <f>AfterTutoring!X276-InitialScores!X278</f>
        <v>-4.82</v>
      </c>
    </row>
    <row r="276" spans="1:23" x14ac:dyDescent="0.25">
      <c r="A276">
        <f>AfterTutoring!B277-InitialScores!B279</f>
        <v>-2.3999999999999915</v>
      </c>
      <c r="B276">
        <f>AfterTutoring!C277-InitialScores!C279</f>
        <v>15.810000000000002</v>
      </c>
      <c r="C276">
        <f>AfterTutoring!D277-InitialScores!D279</f>
        <v>4.2800000000000011</v>
      </c>
      <c r="D276">
        <f>AfterTutoring!E277-InitialScores!E279</f>
        <v>4.9599999999999937</v>
      </c>
      <c r="E276">
        <f>AfterTutoring!F277-InitialScores!F279</f>
        <v>2.0700000000000003</v>
      </c>
      <c r="F276">
        <f>AfterTutoring!G277-InitialScores!G279</f>
        <v>6.0300000000000011</v>
      </c>
      <c r="G276">
        <f>AfterTutoring!H277-InitialScores!H279</f>
        <v>-1.9699999999999989</v>
      </c>
      <c r="H276">
        <f>AfterTutoring!I277-InitialScores!I279</f>
        <v>-4.3199999999999932</v>
      </c>
      <c r="I276">
        <f>AfterTutoring!J277-InitialScores!J279</f>
        <v>10.329999999999998</v>
      </c>
      <c r="J276">
        <f>AfterTutoring!K277-InitialScores!K279</f>
        <v>-7.0099999999999909</v>
      </c>
      <c r="K276">
        <f>AfterTutoring!L277-InitialScores!L279</f>
        <v>4.6099999999999994</v>
      </c>
      <c r="L276">
        <f>AfterTutoring!M277-InitialScores!M279</f>
        <v>-2.3999999999999986</v>
      </c>
      <c r="M276">
        <f>AfterTutoring!N277-InitialScores!N279</f>
        <v>3.6099999999999994</v>
      </c>
      <c r="N276">
        <f>AfterTutoring!O277-InitialScores!O279</f>
        <v>1.0999999999999943</v>
      </c>
      <c r="O276">
        <f>AfterTutoring!P277-InitialScores!P279</f>
        <v>3.0600000000000023</v>
      </c>
      <c r="P276">
        <f>AfterTutoring!Q277-InitialScores!Q279</f>
        <v>6.5700000000000074</v>
      </c>
      <c r="Q276">
        <f>AfterTutoring!R277-InitialScores!R279</f>
        <v>-4.3199999999999932</v>
      </c>
      <c r="R276">
        <f>AfterTutoring!S277-InitialScores!S279</f>
        <v>-4.3900000000000006</v>
      </c>
      <c r="S276">
        <f>AfterTutoring!T277-InitialScores!T279</f>
        <v>-6.1899999999999977</v>
      </c>
      <c r="T276">
        <f>AfterTutoring!U277-InitialScores!U279</f>
        <v>1.8899999999999935</v>
      </c>
      <c r="U276">
        <f>AfterTutoring!V277-InitialScores!V279</f>
        <v>5.8599999999999994</v>
      </c>
      <c r="V276">
        <f>AfterTutoring!W277-InitialScores!W279</f>
        <v>5.6199999999999903</v>
      </c>
      <c r="W276">
        <f>AfterTutoring!X277-InitialScores!X279</f>
        <v>-5.0300000000000011</v>
      </c>
    </row>
    <row r="277" spans="1:23" x14ac:dyDescent="0.25">
      <c r="A277">
        <f>AfterTutoring!B278-InitialScores!B280</f>
        <v>0.87000000000000455</v>
      </c>
      <c r="B277">
        <f>AfterTutoring!C278-InitialScores!C280</f>
        <v>16.219999999999992</v>
      </c>
      <c r="C277">
        <f>AfterTutoring!D278-InitialScores!D280</f>
        <v>5.9500000000000028</v>
      </c>
      <c r="D277">
        <f>AfterTutoring!E278-InitialScores!E280</f>
        <v>14.149999999999999</v>
      </c>
      <c r="E277">
        <f>AfterTutoring!F278-InitialScores!F280</f>
        <v>-0.58999999999999631</v>
      </c>
      <c r="F277">
        <f>AfterTutoring!G278-InitialScores!G280</f>
        <v>5.8900000000000006</v>
      </c>
      <c r="G277">
        <f>AfterTutoring!H278-InitialScores!H280</f>
        <v>1.1699999999999875</v>
      </c>
      <c r="H277">
        <f>AfterTutoring!I278-InitialScores!I280</f>
        <v>0.60999999999999943</v>
      </c>
      <c r="I277">
        <f>AfterTutoring!J278-InitialScores!J280</f>
        <v>8.1500000000000057</v>
      </c>
      <c r="J277">
        <f>AfterTutoring!K278-InitialScores!K280</f>
        <v>-0.97000000000001307</v>
      </c>
      <c r="K277">
        <f>AfterTutoring!L278-InitialScores!L280</f>
        <v>4.8599999999999994</v>
      </c>
      <c r="L277">
        <f>AfterTutoring!M278-InitialScores!M280</f>
        <v>-1.9699999999999989</v>
      </c>
      <c r="M277">
        <f>AfterTutoring!N278-InitialScores!N280</f>
        <v>8.7600000000000051</v>
      </c>
      <c r="N277">
        <f>AfterTutoring!O278-InitialScores!O280</f>
        <v>1.259999999999998</v>
      </c>
      <c r="O277">
        <f>AfterTutoring!P278-InitialScores!P280</f>
        <v>7.4400000000000119</v>
      </c>
      <c r="P277">
        <f>AfterTutoring!Q278-InitialScores!Q280</f>
        <v>3.0000000000001137E-2</v>
      </c>
      <c r="Q277">
        <f>AfterTutoring!R278-InitialScores!R280</f>
        <v>-4.3599999999999994</v>
      </c>
      <c r="R277">
        <f>AfterTutoring!S278-InitialScores!S280</f>
        <v>-4.3100000000000023</v>
      </c>
      <c r="S277">
        <f>AfterTutoring!T278-InitialScores!T280</f>
        <v>0</v>
      </c>
      <c r="T277">
        <f>AfterTutoring!U278-InitialScores!U280</f>
        <v>3.3100000000000023</v>
      </c>
      <c r="U277">
        <f>AfterTutoring!V278-InitialScores!V280</f>
        <v>3.710000000000008</v>
      </c>
      <c r="V277">
        <f>AfterTutoring!W278-InitialScores!W280</f>
        <v>5.3900000000000006</v>
      </c>
      <c r="W277">
        <f>AfterTutoring!X278-InitialScores!X280</f>
        <v>-5.9699999999999989</v>
      </c>
    </row>
    <row r="278" spans="1:23" x14ac:dyDescent="0.25">
      <c r="A278">
        <f>AfterTutoring!B279-InitialScores!B281</f>
        <v>0.96999999999999886</v>
      </c>
      <c r="B278">
        <f>AfterTutoring!C279-InitialScores!C281</f>
        <v>12.740000000000009</v>
      </c>
      <c r="C278">
        <f>AfterTutoring!D279-InitialScores!D281</f>
        <v>16.909999999999997</v>
      </c>
      <c r="D278">
        <f>AfterTutoring!E279-InitialScores!E281</f>
        <v>11.909999999999997</v>
      </c>
      <c r="E278">
        <f>AfterTutoring!F279-InitialScores!F281</f>
        <v>0.37000000000000455</v>
      </c>
      <c r="F278">
        <f>AfterTutoring!G279-InitialScores!G281</f>
        <v>7.1099999999999994</v>
      </c>
      <c r="G278">
        <f>AfterTutoring!H279-InitialScores!H281</f>
        <v>0.84999999999999432</v>
      </c>
      <c r="H278">
        <f>AfterTutoring!I279-InitialScores!I281</f>
        <v>-7.4099999999999966</v>
      </c>
      <c r="I278">
        <f>AfterTutoring!J279-InitialScores!J281</f>
        <v>18.519999999999996</v>
      </c>
      <c r="J278">
        <f>AfterTutoring!K279-InitialScores!K281</f>
        <v>-5.3100000000000023</v>
      </c>
      <c r="K278">
        <f>AfterTutoring!L279-InitialScores!L281</f>
        <v>13.549999999999997</v>
      </c>
      <c r="L278">
        <f>AfterTutoring!M279-InitialScores!M281</f>
        <v>-2.8200000000000003</v>
      </c>
      <c r="M278">
        <f>AfterTutoring!N279-InitialScores!N281</f>
        <v>8.5099999999999909</v>
      </c>
      <c r="N278">
        <f>AfterTutoring!O279-InitialScores!O281</f>
        <v>2.8599999999999994</v>
      </c>
      <c r="O278">
        <f>AfterTutoring!P279-InitialScores!P281</f>
        <v>3.230000000000004</v>
      </c>
      <c r="P278">
        <f>AfterTutoring!Q279-InitialScores!Q281</f>
        <v>4.4299999999999926</v>
      </c>
      <c r="Q278">
        <f>AfterTutoring!R279-InitialScores!R281</f>
        <v>-4.4099999999999966</v>
      </c>
      <c r="R278">
        <f>AfterTutoring!S279-InitialScores!S281</f>
        <v>-3.6400000000000006</v>
      </c>
      <c r="S278">
        <f>AfterTutoring!T279-InitialScores!T281</f>
        <v>-1.0599999999999952</v>
      </c>
      <c r="T278">
        <f>AfterTutoring!U279-InitialScores!U281</f>
        <v>2.3599999999999994</v>
      </c>
      <c r="U278">
        <f>AfterTutoring!V279-InitialScores!V281</f>
        <v>14.909999999999997</v>
      </c>
      <c r="V278">
        <f>AfterTutoring!W279-InitialScores!W281</f>
        <v>0</v>
      </c>
      <c r="W278">
        <f>AfterTutoring!X279-InitialScores!X281</f>
        <v>-5.3399999999999892</v>
      </c>
    </row>
    <row r="279" spans="1:23" x14ac:dyDescent="0.25">
      <c r="A279">
        <f>AfterTutoring!B280-InitialScores!B282</f>
        <v>-0.26000000000000512</v>
      </c>
      <c r="B279">
        <f>AfterTutoring!C280-InitialScores!C282</f>
        <v>14.11</v>
      </c>
      <c r="C279">
        <f>AfterTutoring!D280-InitialScores!D282</f>
        <v>10.920000000000002</v>
      </c>
      <c r="D279">
        <f>AfterTutoring!E280-InitialScores!E282</f>
        <v>12.599999999999994</v>
      </c>
      <c r="E279">
        <f>AfterTutoring!F280-InitialScores!F282</f>
        <v>6.2399999999999949</v>
      </c>
      <c r="F279">
        <f>AfterTutoring!G280-InitialScores!G282</f>
        <v>6.9400000000000048</v>
      </c>
      <c r="G279">
        <f>AfterTutoring!H280-InitialScores!H282</f>
        <v>1.6799999999999926</v>
      </c>
      <c r="H279">
        <f>AfterTutoring!I280-InitialScores!I282</f>
        <v>-0.64999999999999147</v>
      </c>
      <c r="I279">
        <f>AfterTutoring!J280-InitialScores!J282</f>
        <v>4.8200000000000074</v>
      </c>
      <c r="J279">
        <f>AfterTutoring!K280-InitialScores!K282</f>
        <v>-0.95000000000000284</v>
      </c>
      <c r="K279">
        <f>AfterTutoring!L280-InitialScores!L282</f>
        <v>13.769999999999996</v>
      </c>
      <c r="L279">
        <f>AfterTutoring!M280-InitialScores!M282</f>
        <v>-0.32000000000000028</v>
      </c>
      <c r="M279">
        <f>AfterTutoring!N280-InitialScores!N282</f>
        <v>7.0799999999999983</v>
      </c>
      <c r="N279">
        <f>AfterTutoring!O280-InitialScores!O282</f>
        <v>0.78999999999999204</v>
      </c>
      <c r="O279">
        <f>AfterTutoring!P280-InitialScores!P282</f>
        <v>2.4300000000000068</v>
      </c>
      <c r="P279">
        <f>AfterTutoring!Q280-InitialScores!Q282</f>
        <v>4.4399999999999977</v>
      </c>
      <c r="Q279">
        <f>AfterTutoring!R280-InitialScores!R282</f>
        <v>-4.0799999999999983</v>
      </c>
      <c r="R279">
        <f>AfterTutoring!S280-InitialScores!S282</f>
        <v>-3.8599999999999994</v>
      </c>
      <c r="S279">
        <f>AfterTutoring!T280-InitialScores!T282</f>
        <v>0.33999999999999631</v>
      </c>
      <c r="T279">
        <f>AfterTutoring!U280-InitialScores!U282</f>
        <v>2.5300000000000011</v>
      </c>
      <c r="U279">
        <f>AfterTutoring!V280-InitialScores!V282</f>
        <v>10.219999999999999</v>
      </c>
      <c r="V279">
        <f>AfterTutoring!W280-InitialScores!W282</f>
        <v>5.4099999999999966</v>
      </c>
      <c r="W279">
        <f>AfterTutoring!X280-InitialScores!X282</f>
        <v>-3.2399999999999949</v>
      </c>
    </row>
    <row r="280" spans="1:23" x14ac:dyDescent="0.25">
      <c r="A280">
        <f>AfterTutoring!B281-InitialScores!B283</f>
        <v>-0.32000000000000739</v>
      </c>
      <c r="B280">
        <f>AfterTutoring!C281-InitialScores!C283</f>
        <v>3.6400000000000006</v>
      </c>
      <c r="C280">
        <f>AfterTutoring!D281-InitialScores!D283</f>
        <v>13.840000000000003</v>
      </c>
      <c r="D280">
        <f>AfterTutoring!E281-InitialScores!E283</f>
        <v>8.0999999999999943</v>
      </c>
      <c r="E280">
        <f>AfterTutoring!F281-InitialScores!F283</f>
        <v>3.5799999999999983</v>
      </c>
      <c r="F280">
        <f>AfterTutoring!G281-InitialScores!G283</f>
        <v>7.3500000000000014</v>
      </c>
      <c r="G280">
        <f>AfterTutoring!H281-InitialScores!H283</f>
        <v>1.9099999999999966</v>
      </c>
      <c r="H280">
        <f>AfterTutoring!I281-InitialScores!I283</f>
        <v>5.6400000000000006</v>
      </c>
      <c r="I280">
        <f>AfterTutoring!J281-InitialScores!J283</f>
        <v>8.9900000000000091</v>
      </c>
      <c r="J280">
        <f>AfterTutoring!K281-InitialScores!K283</f>
        <v>-2.8799999999999955</v>
      </c>
      <c r="K280">
        <f>AfterTutoring!L281-InitialScores!L283</f>
        <v>8.6599999999999966</v>
      </c>
      <c r="L280">
        <f>AfterTutoring!M281-InitialScores!M283</f>
        <v>-1.6499999999999915</v>
      </c>
      <c r="M280">
        <f>AfterTutoring!N281-InitialScores!N283</f>
        <v>5.0799999999999983</v>
      </c>
      <c r="N280">
        <f>AfterTutoring!O281-InitialScores!O283</f>
        <v>0.76999999999999602</v>
      </c>
      <c r="O280">
        <f>AfterTutoring!P281-InitialScores!P283</f>
        <v>1.8299999999999983</v>
      </c>
      <c r="P280">
        <f>AfterTutoring!Q281-InitialScores!Q283</f>
        <v>2.9500000000000028</v>
      </c>
      <c r="Q280">
        <f>AfterTutoring!R281-InitialScores!R283</f>
        <v>-3.8099999999999952</v>
      </c>
      <c r="R280">
        <f>AfterTutoring!S281-InitialScores!S283</f>
        <v>-3.6799999999999926</v>
      </c>
      <c r="S280">
        <f>AfterTutoring!T281-InitialScores!T283</f>
        <v>-1.289999999999992</v>
      </c>
      <c r="T280">
        <f>AfterTutoring!U281-InitialScores!U283</f>
        <v>1.9699999999999989</v>
      </c>
      <c r="U280">
        <f>AfterTutoring!V281-InitialScores!V283</f>
        <v>4.4000000000000057</v>
      </c>
      <c r="V280">
        <f>AfterTutoring!W281-InitialScores!W283</f>
        <v>0</v>
      </c>
      <c r="W280">
        <f>AfterTutoring!X281-InitialScores!X283</f>
        <v>-3.759999999999998</v>
      </c>
    </row>
    <row r="281" spans="1:23" x14ac:dyDescent="0.25">
      <c r="A281">
        <f>AfterTutoring!B282-InitialScores!B284</f>
        <v>-0.5</v>
      </c>
      <c r="B281">
        <f>AfterTutoring!C282-InitialScores!C284</f>
        <v>14.280000000000001</v>
      </c>
      <c r="C281">
        <f>AfterTutoring!D282-InitialScores!D284</f>
        <v>11.040000000000006</v>
      </c>
      <c r="D281">
        <f>AfterTutoring!E282-InitialScores!E284</f>
        <v>6.1400000000000006</v>
      </c>
      <c r="E281">
        <f>AfterTutoring!F282-InitialScores!F284</f>
        <v>4.0899999999999963</v>
      </c>
      <c r="F281">
        <f>AfterTutoring!G282-InitialScores!G284</f>
        <v>5.3799999999999955</v>
      </c>
      <c r="G281">
        <f>AfterTutoring!H282-InitialScores!H284</f>
        <v>3.4099999999999966</v>
      </c>
      <c r="H281">
        <f>AfterTutoring!I282-InitialScores!I284</f>
        <v>-3.6200000000000045</v>
      </c>
      <c r="I281">
        <f>AfterTutoring!J282-InitialScores!J284</f>
        <v>10.719999999999999</v>
      </c>
      <c r="J281">
        <f>AfterTutoring!K282-InitialScores!K284</f>
        <v>-4.5400000000000063</v>
      </c>
      <c r="K281">
        <f>AfterTutoring!L282-InitialScores!L284</f>
        <v>5.6000000000000085</v>
      </c>
      <c r="L281">
        <f>AfterTutoring!M282-InitialScores!M284</f>
        <v>-1.0999999999999943</v>
      </c>
      <c r="M281">
        <f>AfterTutoring!N282-InitialScores!N284</f>
        <v>5.769999999999996</v>
      </c>
      <c r="N281">
        <f>AfterTutoring!O282-InitialScores!O284</f>
        <v>1.8999999999999915</v>
      </c>
      <c r="O281">
        <f>AfterTutoring!P282-InitialScores!P284</f>
        <v>0.40999999999999659</v>
      </c>
      <c r="P281">
        <f>AfterTutoring!Q282-InitialScores!Q284</f>
        <v>5.1899999999999977</v>
      </c>
      <c r="Q281">
        <f>AfterTutoring!R282-InitialScores!R284</f>
        <v>-4.68</v>
      </c>
      <c r="R281">
        <f>AfterTutoring!S282-InitialScores!S284</f>
        <v>-3</v>
      </c>
      <c r="S281">
        <f>AfterTutoring!T282-InitialScores!T284</f>
        <v>-4.789999999999992</v>
      </c>
      <c r="T281">
        <f>AfterTutoring!U282-InitialScores!U284</f>
        <v>3.1200000000000045</v>
      </c>
      <c r="U281">
        <f>AfterTutoring!V282-InitialScores!V284</f>
        <v>3.4600000000000009</v>
      </c>
      <c r="V281">
        <f>AfterTutoring!W282-InitialScores!W284</f>
        <v>5.3400000000000034</v>
      </c>
      <c r="W281">
        <f>AfterTutoring!X282-InitialScores!X284</f>
        <v>-6.9199999999999946</v>
      </c>
    </row>
    <row r="282" spans="1:23" x14ac:dyDescent="0.25">
      <c r="A282">
        <f>AfterTutoring!B283-InitialScores!B285</f>
        <v>-4.039999999999992</v>
      </c>
      <c r="B282">
        <f>AfterTutoring!C283-InitialScores!C285</f>
        <v>12.759999999999998</v>
      </c>
      <c r="C282">
        <f>AfterTutoring!D283-InitialScores!D285</f>
        <v>13.61999999999999</v>
      </c>
      <c r="D282">
        <f>AfterTutoring!E283-InitialScores!E285</f>
        <v>5.019999999999996</v>
      </c>
      <c r="E282">
        <f>AfterTutoring!F283-InitialScores!F285</f>
        <v>3.9400000000000048</v>
      </c>
      <c r="F282">
        <f>AfterTutoring!G283-InitialScores!G285</f>
        <v>7.2600000000000051</v>
      </c>
      <c r="G282">
        <f>AfterTutoring!H283-InitialScores!H285</f>
        <v>-1.1000000000000014</v>
      </c>
      <c r="H282">
        <f>AfterTutoring!I283-InitialScores!I285</f>
        <v>2.8799999999999955</v>
      </c>
      <c r="I282">
        <f>AfterTutoring!J283-InitialScores!J285</f>
        <v>12.629999999999995</v>
      </c>
      <c r="J282">
        <f>AfterTutoring!K283-InitialScores!K285</f>
        <v>-0.97000000000000597</v>
      </c>
      <c r="K282">
        <f>AfterTutoring!L283-InitialScores!L285</f>
        <v>8.11</v>
      </c>
      <c r="L282">
        <f>AfterTutoring!M283-InitialScores!M285</f>
        <v>-1.4100000000000108</v>
      </c>
      <c r="M282">
        <f>AfterTutoring!N283-InitialScores!N285</f>
        <v>7.1299999999999955</v>
      </c>
      <c r="N282">
        <f>AfterTutoring!O283-InitialScores!O285</f>
        <v>-0.15000000000000568</v>
      </c>
      <c r="O282">
        <f>AfterTutoring!P283-InitialScores!P285</f>
        <v>2.4500000000000028</v>
      </c>
      <c r="P282">
        <f>AfterTutoring!Q283-InitialScores!Q285</f>
        <v>8.7800000000000011</v>
      </c>
      <c r="Q282">
        <f>AfterTutoring!R283-InitialScores!R285</f>
        <v>-4.5999999999999943</v>
      </c>
      <c r="R282">
        <f>AfterTutoring!S283-InitialScores!S285</f>
        <v>-3.8699999999999903</v>
      </c>
      <c r="S282">
        <f>AfterTutoring!T283-InitialScores!T285</f>
        <v>-2.779999999999994</v>
      </c>
      <c r="T282">
        <f>AfterTutoring!U283-InitialScores!U285</f>
        <v>2.2199999999999989</v>
      </c>
      <c r="U282">
        <f>AfterTutoring!V283-InitialScores!V285</f>
        <v>5.7200000000000131</v>
      </c>
      <c r="V282">
        <f>AfterTutoring!W283-InitialScores!W285</f>
        <v>5.5300000000000011</v>
      </c>
      <c r="W282">
        <f>AfterTutoring!X283-InitialScores!X285</f>
        <v>-3.2800000000000011</v>
      </c>
    </row>
    <row r="283" spans="1:23" x14ac:dyDescent="0.25">
      <c r="A283">
        <f>AfterTutoring!B284-InitialScores!B286</f>
        <v>-3.3599999999999994</v>
      </c>
      <c r="B283">
        <f>AfterTutoring!C284-InitialScores!C286</f>
        <v>11.759999999999991</v>
      </c>
      <c r="C283">
        <f>AfterTutoring!D284-InitialScores!D286</f>
        <v>11.030000000000001</v>
      </c>
      <c r="D283">
        <f>AfterTutoring!E284-InitialScores!E286</f>
        <v>11.39</v>
      </c>
      <c r="E283">
        <f>AfterTutoring!F284-InitialScores!F286</f>
        <v>0.73000000000000398</v>
      </c>
      <c r="F283">
        <f>AfterTutoring!G284-InitialScores!G286</f>
        <v>6.029999999999994</v>
      </c>
      <c r="G283">
        <f>AfterTutoring!H284-InitialScores!H286</f>
        <v>-2.269999999999996</v>
      </c>
      <c r="H283">
        <f>AfterTutoring!I284-InitialScores!I286</f>
        <v>-4.3400000000000034</v>
      </c>
      <c r="I283">
        <f>AfterTutoring!J284-InitialScores!J286</f>
        <v>8.6599999999999966</v>
      </c>
      <c r="J283">
        <f>AfterTutoring!K284-InitialScores!K286</f>
        <v>-3.9599999999999937</v>
      </c>
      <c r="K283">
        <f>AfterTutoring!L284-InitialScores!L286</f>
        <v>9.2800000000000011</v>
      </c>
      <c r="L283">
        <f>AfterTutoring!M284-InitialScores!M286</f>
        <v>-2.8900000000000006</v>
      </c>
      <c r="M283">
        <f>AfterTutoring!N284-InitialScores!N286</f>
        <v>5.259999999999998</v>
      </c>
      <c r="N283">
        <f>AfterTutoring!O284-InitialScores!O286</f>
        <v>3.9200000000000017</v>
      </c>
      <c r="O283">
        <f>AfterTutoring!P284-InitialScores!P286</f>
        <v>3.1400000000000006</v>
      </c>
      <c r="P283">
        <f>AfterTutoring!Q284-InitialScores!Q286</f>
        <v>2.1299999999999955</v>
      </c>
      <c r="Q283">
        <f>AfterTutoring!R284-InitialScores!R286</f>
        <v>-4.1299999999999955</v>
      </c>
      <c r="R283">
        <f>AfterTutoring!S284-InitialScores!S286</f>
        <v>-3.2000000000000028</v>
      </c>
      <c r="S283">
        <f>AfterTutoring!T284-InitialScores!T286</f>
        <v>-0.60999999999999943</v>
      </c>
      <c r="T283">
        <f>AfterTutoring!U284-InitialScores!U286</f>
        <v>4.0499999999999972</v>
      </c>
      <c r="U283">
        <f>AfterTutoring!V284-InitialScores!V286</f>
        <v>14.399999999999991</v>
      </c>
      <c r="V283">
        <f>AfterTutoring!W284-InitialScores!W286</f>
        <v>3.7199999999999989</v>
      </c>
      <c r="W283">
        <f>AfterTutoring!X284-InitialScores!X286</f>
        <v>-5.8800000000000026</v>
      </c>
    </row>
    <row r="284" spans="1:23" x14ac:dyDescent="0.25">
      <c r="A284">
        <f>AfterTutoring!B285-InitialScores!B287</f>
        <v>-3.0799999999999983</v>
      </c>
      <c r="B284">
        <f>AfterTutoring!C285-InitialScores!C287</f>
        <v>12.799999999999997</v>
      </c>
      <c r="C284">
        <f>AfterTutoring!D285-InitialScores!D287</f>
        <v>0</v>
      </c>
      <c r="D284">
        <f>AfterTutoring!E285-InitialScores!E287</f>
        <v>11.619999999999997</v>
      </c>
      <c r="E284">
        <f>AfterTutoring!F285-InitialScores!F287</f>
        <v>1.2999999999999972</v>
      </c>
      <c r="F284">
        <f>AfterTutoring!G285-InitialScores!G287</f>
        <v>8.89</v>
      </c>
      <c r="G284">
        <f>AfterTutoring!H285-InitialScores!H287</f>
        <v>-1.289999999999992</v>
      </c>
      <c r="H284">
        <f>AfterTutoring!I285-InitialScores!I287</f>
        <v>-2.3000000000000043</v>
      </c>
      <c r="I284">
        <f>AfterTutoring!J285-InitialScores!J287</f>
        <v>5.5900000000000034</v>
      </c>
      <c r="J284">
        <f>AfterTutoring!K285-InitialScores!K287</f>
        <v>1.2400000000000091</v>
      </c>
      <c r="K284">
        <f>AfterTutoring!L285-InitialScores!L287</f>
        <v>12.61</v>
      </c>
      <c r="L284">
        <f>AfterTutoring!M285-InitialScores!M287</f>
        <v>-4.2900000000000063</v>
      </c>
      <c r="M284">
        <f>AfterTutoring!N285-InitialScores!N287</f>
        <v>8.25</v>
      </c>
      <c r="N284">
        <f>AfterTutoring!O285-InitialScores!O287</f>
        <v>1.2399999999999949</v>
      </c>
      <c r="O284">
        <f>AfterTutoring!P285-InitialScores!P287</f>
        <v>5.5900000000000034</v>
      </c>
      <c r="P284">
        <f>AfterTutoring!Q285-InitialScores!Q287</f>
        <v>3.8999999999999915</v>
      </c>
      <c r="Q284">
        <f>AfterTutoring!R285-InitialScores!R287</f>
        <v>-4.1099999999999994</v>
      </c>
      <c r="R284">
        <f>AfterTutoring!S285-InitialScores!S287</f>
        <v>-3.1899999999999977</v>
      </c>
      <c r="S284">
        <f>AfterTutoring!T285-InitialScores!T287</f>
        <v>-2.2799999999999869</v>
      </c>
      <c r="T284">
        <f>AfterTutoring!U285-InitialScores!U287</f>
        <v>1</v>
      </c>
      <c r="U284">
        <f>AfterTutoring!V285-InitialScores!V287</f>
        <v>2.75</v>
      </c>
      <c r="V284">
        <f>AfterTutoring!W285-InitialScores!W287</f>
        <v>5.6700000000000017</v>
      </c>
      <c r="W284">
        <f>AfterTutoring!X285-InitialScores!X287</f>
        <v>-4</v>
      </c>
    </row>
    <row r="285" spans="1:23" x14ac:dyDescent="0.25">
      <c r="A285">
        <f>AfterTutoring!B286-InitialScores!B288</f>
        <v>-1.3999999999999915</v>
      </c>
      <c r="B285">
        <f>AfterTutoring!C286-InitialScores!C288</f>
        <v>17.559999999999988</v>
      </c>
      <c r="C285">
        <f>AfterTutoring!D286-InitialScores!D288</f>
        <v>16.149999999999991</v>
      </c>
      <c r="D285">
        <f>AfterTutoring!E286-InitialScores!E288</f>
        <v>15.070000000000007</v>
      </c>
      <c r="E285">
        <f>AfterTutoring!F286-InitialScores!F288</f>
        <v>4.5799999999999983</v>
      </c>
      <c r="F285">
        <f>AfterTutoring!G286-InitialScores!G288</f>
        <v>4.9399999999999977</v>
      </c>
      <c r="G285">
        <f>AfterTutoring!H286-InitialScores!H288</f>
        <v>-0.94000000000001194</v>
      </c>
      <c r="H285">
        <f>AfterTutoring!I286-InitialScores!I288</f>
        <v>-1.7999999999999972</v>
      </c>
      <c r="I285">
        <f>AfterTutoring!J286-InitialScores!J288</f>
        <v>11.689999999999998</v>
      </c>
      <c r="J285">
        <f>AfterTutoring!K286-InitialScores!K288</f>
        <v>-0.43999999999999773</v>
      </c>
      <c r="K285">
        <f>AfterTutoring!L286-InitialScores!L288</f>
        <v>3.0899999999999892</v>
      </c>
      <c r="L285">
        <f>AfterTutoring!M286-InitialScores!M288</f>
        <v>1.5900000000000034</v>
      </c>
      <c r="M285">
        <f>AfterTutoring!N286-InitialScores!N288</f>
        <v>7.9600000000000009</v>
      </c>
      <c r="N285">
        <f>AfterTutoring!O286-InitialScores!O288</f>
        <v>1.5799999999999983</v>
      </c>
      <c r="O285">
        <f>AfterTutoring!P286-InitialScores!P288</f>
        <v>4.8900000000000006</v>
      </c>
      <c r="P285">
        <f>AfterTutoring!Q286-InitialScores!Q288</f>
        <v>3.2299999999999898</v>
      </c>
      <c r="Q285">
        <f>AfterTutoring!R286-InitialScores!R288</f>
        <v>-4.0799999999999912</v>
      </c>
      <c r="R285">
        <f>AfterTutoring!S286-InitialScores!S288</f>
        <v>-3.7999999999999972</v>
      </c>
      <c r="S285">
        <f>AfterTutoring!T286-InitialScores!T288</f>
        <v>-3.5399999999999991</v>
      </c>
      <c r="T285">
        <f>AfterTutoring!U286-InitialScores!U288</f>
        <v>2.460000000000008</v>
      </c>
      <c r="U285">
        <f>AfterTutoring!V286-InitialScores!V288</f>
        <v>2.1500000000000057</v>
      </c>
      <c r="V285">
        <f>AfterTutoring!W286-InitialScores!W288</f>
        <v>5.75</v>
      </c>
      <c r="W285">
        <f>AfterTutoring!X286-InitialScores!X288</f>
        <v>-3.6699999999999946</v>
      </c>
    </row>
    <row r="286" spans="1:23" x14ac:dyDescent="0.25">
      <c r="A286">
        <f>AfterTutoring!B287-InitialScores!B289</f>
        <v>-7.009999999999998</v>
      </c>
      <c r="B286">
        <f>AfterTutoring!C287-InitialScores!C289</f>
        <v>9.8400000000000034</v>
      </c>
      <c r="C286">
        <f>AfterTutoring!D287-InitialScores!D289</f>
        <v>11.010000000000005</v>
      </c>
      <c r="D286">
        <f>AfterTutoring!E287-InitialScores!E289</f>
        <v>13.299999999999997</v>
      </c>
      <c r="E286">
        <f>AfterTutoring!F287-InitialScores!F289</f>
        <v>3.9500000000000028</v>
      </c>
      <c r="F286">
        <f>AfterTutoring!G287-InitialScores!G289</f>
        <v>6.0900000000000034</v>
      </c>
      <c r="G286">
        <f>AfterTutoring!H287-InitialScores!H289</f>
        <v>8.36</v>
      </c>
      <c r="H286">
        <f>AfterTutoring!I287-InitialScores!I289</f>
        <v>-4.0599999999999952</v>
      </c>
      <c r="I286">
        <f>AfterTutoring!J287-InitialScores!J289</f>
        <v>6.8999999999999915</v>
      </c>
      <c r="J286">
        <f>AfterTutoring!K287-InitialScores!K289</f>
        <v>-2.3799999999999955</v>
      </c>
      <c r="K286">
        <f>AfterTutoring!L287-InitialScores!L289</f>
        <v>10.61</v>
      </c>
      <c r="L286">
        <f>AfterTutoring!M287-InitialScores!M289</f>
        <v>-1.6599999999999966</v>
      </c>
      <c r="M286">
        <f>AfterTutoring!N287-InitialScores!N289</f>
        <v>1.0600000000000023</v>
      </c>
      <c r="N286">
        <f>AfterTutoring!O287-InitialScores!O289</f>
        <v>1.289999999999992</v>
      </c>
      <c r="O286">
        <f>AfterTutoring!P287-InitialScores!P289</f>
        <v>2.0800000000000125</v>
      </c>
      <c r="P286">
        <f>AfterTutoring!Q287-InitialScores!Q289</f>
        <v>1.9499999999999957</v>
      </c>
      <c r="Q286">
        <f>AfterTutoring!R287-InitialScores!R289</f>
        <v>-4.25</v>
      </c>
      <c r="R286">
        <f>AfterTutoring!S287-InitialScores!S289</f>
        <v>-3.5100000000000051</v>
      </c>
      <c r="S286">
        <f>AfterTutoring!T287-InitialScores!T289</f>
        <v>0.21999999999999886</v>
      </c>
      <c r="T286">
        <f>AfterTutoring!U287-InitialScores!U289</f>
        <v>2.1599999999999966</v>
      </c>
      <c r="U286">
        <f>AfterTutoring!V287-InitialScores!V289</f>
        <v>7.5799999999999983</v>
      </c>
      <c r="V286">
        <f>AfterTutoring!W287-InitialScores!W289</f>
        <v>0</v>
      </c>
      <c r="W286">
        <f>AfterTutoring!X287-InitialScores!X289</f>
        <v>-3.3500000000000085</v>
      </c>
    </row>
    <row r="287" spans="1:23" x14ac:dyDescent="0.25">
      <c r="A287">
        <f>AfterTutoring!B288-InitialScores!B290</f>
        <v>-2.1899999999999977</v>
      </c>
      <c r="B287">
        <f>AfterTutoring!C288-InitialScores!C290</f>
        <v>14.789999999999992</v>
      </c>
      <c r="C287">
        <f>AfterTutoring!D288-InitialScores!D290</f>
        <v>10.700000000000003</v>
      </c>
      <c r="D287">
        <f>AfterTutoring!E288-InitialScores!E290</f>
        <v>13.650000000000006</v>
      </c>
      <c r="E287">
        <f>AfterTutoring!F288-InitialScores!F290</f>
        <v>1.9200000000000017</v>
      </c>
      <c r="F287">
        <f>AfterTutoring!G288-InitialScores!G290</f>
        <v>7.4500000000000028</v>
      </c>
      <c r="G287">
        <f>AfterTutoring!H288-InitialScores!H290</f>
        <v>1.0600000000000023</v>
      </c>
      <c r="H287">
        <f>AfterTutoring!I288-InitialScores!I290</f>
        <v>-2.9100000000000108</v>
      </c>
      <c r="I287">
        <f>AfterTutoring!J288-InitialScores!J290</f>
        <v>13.019999999999996</v>
      </c>
      <c r="J287">
        <f>AfterTutoring!K288-InitialScores!K290</f>
        <v>1.3799999999999955</v>
      </c>
      <c r="K287">
        <f>AfterTutoring!L288-InitialScores!L290</f>
        <v>6.3700000000000045</v>
      </c>
      <c r="L287">
        <f>AfterTutoring!M288-InitialScores!M290</f>
        <v>0.44000000000001194</v>
      </c>
      <c r="M287">
        <f>AfterTutoring!N288-InitialScores!N290</f>
        <v>3.0499999999999972</v>
      </c>
      <c r="N287">
        <f>AfterTutoring!O288-InitialScores!O290</f>
        <v>-6.9999999999993179E-2</v>
      </c>
      <c r="O287">
        <f>AfterTutoring!P288-InitialScores!P290</f>
        <v>0.23000000000000398</v>
      </c>
      <c r="P287">
        <f>AfterTutoring!Q288-InitialScores!Q290</f>
        <v>3.3599999999999994</v>
      </c>
      <c r="Q287">
        <f>AfterTutoring!R288-InitialScores!R290</f>
        <v>-3.6199999999999974</v>
      </c>
      <c r="R287">
        <f>AfterTutoring!S288-InitialScores!S290</f>
        <v>-4.6600000000000037</v>
      </c>
      <c r="S287">
        <f>AfterTutoring!T288-InitialScores!T290</f>
        <v>-4.9500000000000028</v>
      </c>
      <c r="T287">
        <f>AfterTutoring!U288-InitialScores!U290</f>
        <v>4.1900000000000119</v>
      </c>
      <c r="U287">
        <f>AfterTutoring!V288-InitialScores!V290</f>
        <v>6.5100000000000051</v>
      </c>
      <c r="V287">
        <f>AfterTutoring!W288-InitialScores!W290</f>
        <v>0.31000000000000227</v>
      </c>
      <c r="W287">
        <f>AfterTutoring!X288-InitialScores!X290</f>
        <v>-4.7099999999999937</v>
      </c>
    </row>
    <row r="288" spans="1:23" x14ac:dyDescent="0.25">
      <c r="A288">
        <f>AfterTutoring!B289-InitialScores!B291</f>
        <v>-2.4900000000000091</v>
      </c>
      <c r="B288">
        <f>AfterTutoring!C289-InitialScores!C291</f>
        <v>15.760000000000005</v>
      </c>
      <c r="C288">
        <f>AfterTutoring!D289-InitialScores!D291</f>
        <v>11.430000000000007</v>
      </c>
      <c r="D288">
        <f>AfterTutoring!E289-InitialScores!E291</f>
        <v>10.670000000000002</v>
      </c>
      <c r="E288">
        <f>AfterTutoring!F289-InitialScores!F291</f>
        <v>1.2099999999999937</v>
      </c>
      <c r="F288">
        <f>AfterTutoring!G289-InitialScores!G291</f>
        <v>5.8100000000000023</v>
      </c>
      <c r="G288">
        <f>AfterTutoring!H289-InitialScores!H291</f>
        <v>-9.9999999999909051E-3</v>
      </c>
      <c r="H288">
        <f>AfterTutoring!I289-InitialScores!I291</f>
        <v>-0.98000000000000398</v>
      </c>
      <c r="I288">
        <f>AfterTutoring!J289-InitialScores!J291</f>
        <v>11.849999999999994</v>
      </c>
      <c r="J288">
        <f>AfterTutoring!K289-InitialScores!K291</f>
        <v>1.1300000000000097</v>
      </c>
      <c r="K288">
        <f>AfterTutoring!L289-InitialScores!L291</f>
        <v>0.43000000000000682</v>
      </c>
      <c r="L288">
        <f>AfterTutoring!M289-InitialScores!M291</f>
        <v>-3.1099999999999994</v>
      </c>
      <c r="M288">
        <f>AfterTutoring!N289-InitialScores!N291</f>
        <v>8.2199999999999989</v>
      </c>
      <c r="N288">
        <f>AfterTutoring!O289-InitialScores!O291</f>
        <v>2.220000000000006</v>
      </c>
      <c r="O288">
        <f>AfterTutoring!P289-InitialScores!P291</f>
        <v>0.95000000000000284</v>
      </c>
      <c r="P288">
        <f>AfterTutoring!Q289-InitialScores!Q291</f>
        <v>8.8799999999999955</v>
      </c>
      <c r="Q288">
        <f>AfterTutoring!R289-InitialScores!R291</f>
        <v>-4.4600000000000009</v>
      </c>
      <c r="R288">
        <f>AfterTutoring!S289-InitialScores!S291</f>
        <v>-3.3999999999999986</v>
      </c>
      <c r="S288">
        <f>AfterTutoring!T289-InitialScores!T291</f>
        <v>-5.6200000000000045</v>
      </c>
      <c r="T288">
        <f>AfterTutoring!U289-InitialScores!U291</f>
        <v>-5.0000000000011369E-2</v>
      </c>
      <c r="U288">
        <f>AfterTutoring!V289-InitialScores!V291</f>
        <v>3.5799999999999983</v>
      </c>
      <c r="V288">
        <f>AfterTutoring!W289-InitialScores!W291</f>
        <v>5.6099999999999994</v>
      </c>
      <c r="W288">
        <f>AfterTutoring!X289-InitialScores!X291</f>
        <v>-3.0500000000000114</v>
      </c>
    </row>
    <row r="289" spans="1:23" x14ac:dyDescent="0.25">
      <c r="A289">
        <f>AfterTutoring!B290-InitialScores!B292</f>
        <v>0.87000000000000455</v>
      </c>
      <c r="B289">
        <f>AfterTutoring!C290-InitialScores!C292</f>
        <v>12.39</v>
      </c>
      <c r="C289">
        <f>AfterTutoring!D290-InitialScores!D292</f>
        <v>9.61</v>
      </c>
      <c r="D289">
        <f>AfterTutoring!E290-InitialScores!E292</f>
        <v>8.4000000000000057</v>
      </c>
      <c r="E289">
        <f>AfterTutoring!F290-InitialScores!F292</f>
        <v>1.5100000000000051</v>
      </c>
      <c r="F289">
        <f>AfterTutoring!G290-InitialScores!G292</f>
        <v>5.2399999999999949</v>
      </c>
      <c r="G289">
        <f>AfterTutoring!H290-InitialScores!H292</f>
        <v>-1.2600000000000051</v>
      </c>
      <c r="H289">
        <f>AfterTutoring!I290-InitialScores!I292</f>
        <v>3.7000000000000028</v>
      </c>
      <c r="I289">
        <f>AfterTutoring!J290-InitialScores!J292</f>
        <v>8.89</v>
      </c>
      <c r="J289">
        <f>AfterTutoring!K290-InitialScores!K292</f>
        <v>-4.9999999999997158E-2</v>
      </c>
      <c r="K289">
        <f>AfterTutoring!L290-InitialScores!L292</f>
        <v>5.730000000000004</v>
      </c>
      <c r="L289">
        <f>AfterTutoring!M290-InitialScores!M292</f>
        <v>-1.4699999999999989</v>
      </c>
      <c r="M289">
        <f>AfterTutoring!N290-InitialScores!N292</f>
        <v>5.1700000000000017</v>
      </c>
      <c r="N289">
        <f>AfterTutoring!O290-InitialScores!O292</f>
        <v>1.3500000000000085</v>
      </c>
      <c r="O289">
        <f>AfterTutoring!P290-InitialScores!P292</f>
        <v>3.5699999999999932</v>
      </c>
      <c r="P289">
        <f>AfterTutoring!Q290-InitialScores!Q292</f>
        <v>6.4699999999999989</v>
      </c>
      <c r="Q289">
        <f>AfterTutoring!R290-InitialScores!R292</f>
        <v>-4.6400000000000006</v>
      </c>
      <c r="R289">
        <f>AfterTutoring!S290-InitialScores!S292</f>
        <v>-3.730000000000004</v>
      </c>
      <c r="S289">
        <f>AfterTutoring!T290-InitialScores!T292</f>
        <v>-3.1899999999999977</v>
      </c>
      <c r="T289">
        <f>AfterTutoring!U290-InitialScores!U292</f>
        <v>1.4099999999999966</v>
      </c>
      <c r="U289">
        <f>AfterTutoring!V290-InitialScores!V292</f>
        <v>2.3999999999999915</v>
      </c>
      <c r="V289">
        <f>AfterTutoring!W290-InitialScores!W292</f>
        <v>5.4399999999999977</v>
      </c>
      <c r="W289">
        <f>AfterTutoring!X290-InitialScores!X292</f>
        <v>-4.269999999999996</v>
      </c>
    </row>
    <row r="290" spans="1:23" x14ac:dyDescent="0.25">
      <c r="A290">
        <f>AfterTutoring!B291-InitialScores!B293</f>
        <v>0.60000000000000853</v>
      </c>
      <c r="B290">
        <f>AfterTutoring!C291-InitialScores!C293</f>
        <v>14.009999999999991</v>
      </c>
      <c r="C290">
        <f>AfterTutoring!D291-InitialScores!D293</f>
        <v>13.549999999999997</v>
      </c>
      <c r="D290">
        <f>AfterTutoring!E291-InitialScores!E293</f>
        <v>12.060000000000002</v>
      </c>
      <c r="E290">
        <f>AfterTutoring!F291-InitialScores!F293</f>
        <v>-0.94000000000001194</v>
      </c>
      <c r="F290">
        <f>AfterTutoring!G291-InitialScores!G293</f>
        <v>6.1200000000000045</v>
      </c>
      <c r="G290">
        <f>AfterTutoring!H291-InitialScores!H293</f>
        <v>-1.3299999999999983</v>
      </c>
      <c r="H290">
        <f>AfterTutoring!I291-InitialScores!I293</f>
        <v>-4.3699999999999903</v>
      </c>
      <c r="I290">
        <f>AfterTutoring!J291-InitialScores!J293</f>
        <v>9.6800000000000068</v>
      </c>
      <c r="J290">
        <f>AfterTutoring!K291-InitialScores!K293</f>
        <v>-5</v>
      </c>
      <c r="K290">
        <f>AfterTutoring!L291-InitialScores!L293</f>
        <v>4.7600000000000051</v>
      </c>
      <c r="L290">
        <f>AfterTutoring!M291-InitialScores!M293</f>
        <v>-0.54000000000000625</v>
      </c>
      <c r="M290">
        <f>AfterTutoring!N291-InitialScores!N293</f>
        <v>5.0499999999999972</v>
      </c>
      <c r="N290">
        <f>AfterTutoring!O291-InitialScores!O293</f>
        <v>2.1400000000000006</v>
      </c>
      <c r="O290">
        <f>AfterTutoring!P291-InitialScores!P293</f>
        <v>6.1700000000000017</v>
      </c>
      <c r="P290">
        <f>AfterTutoring!Q291-InitialScores!Q293</f>
        <v>6.3599999999999994</v>
      </c>
      <c r="Q290">
        <f>AfterTutoring!R291-InitialScores!R293</f>
        <v>-4.6200000000000045</v>
      </c>
      <c r="R290">
        <f>AfterTutoring!S291-InitialScores!S293</f>
        <v>-3.3399999999999963</v>
      </c>
      <c r="S290">
        <f>AfterTutoring!T291-InitialScores!T293</f>
        <v>-5.0300000000000011</v>
      </c>
      <c r="T290">
        <f>AfterTutoring!U291-InitialScores!U293</f>
        <v>0.90000000000000568</v>
      </c>
      <c r="U290">
        <f>AfterTutoring!V291-InitialScores!V293</f>
        <v>3.3999999999999986</v>
      </c>
      <c r="V290">
        <f>AfterTutoring!W291-InitialScores!W293</f>
        <v>5.8299999999999983</v>
      </c>
      <c r="W290">
        <f>AfterTutoring!X291-InitialScores!X293</f>
        <v>-3.9399999999999977</v>
      </c>
    </row>
    <row r="291" spans="1:23" x14ac:dyDescent="0.25">
      <c r="A291">
        <f>AfterTutoring!B292-InitialScores!B294</f>
        <v>-4.5300000000000011</v>
      </c>
      <c r="B291">
        <f>AfterTutoring!C292-InitialScores!C294</f>
        <v>14.14</v>
      </c>
      <c r="C291">
        <f>AfterTutoring!D292-InitialScores!D294</f>
        <v>13.659999999999997</v>
      </c>
      <c r="D291">
        <f>AfterTutoring!E292-InitialScores!E294</f>
        <v>13.120000000000005</v>
      </c>
      <c r="E291">
        <f>AfterTutoring!F292-InitialScores!F294</f>
        <v>-5.0499999999999972</v>
      </c>
      <c r="F291">
        <f>AfterTutoring!G292-InitialScores!G294</f>
        <v>6.0400000000000063</v>
      </c>
      <c r="G291">
        <f>AfterTutoring!H292-InitialScores!H294</f>
        <v>-1</v>
      </c>
      <c r="H291">
        <f>AfterTutoring!I292-InitialScores!I294</f>
        <v>-2.7399999999999949</v>
      </c>
      <c r="I291">
        <f>AfterTutoring!J292-InitialScores!J294</f>
        <v>14.120000000000005</v>
      </c>
      <c r="J291">
        <f>AfterTutoring!K292-InitialScores!K294</f>
        <v>-0.93000000000000682</v>
      </c>
      <c r="K291">
        <f>AfterTutoring!L292-InitialScores!L294</f>
        <v>4.0600000000000023</v>
      </c>
      <c r="L291">
        <f>AfterTutoring!M292-InitialScores!M294</f>
        <v>-3.7000000000000028</v>
      </c>
      <c r="M291">
        <f>AfterTutoring!N292-InitialScores!N294</f>
        <v>6.4900000000000091</v>
      </c>
      <c r="N291">
        <f>AfterTutoring!O292-InitialScores!O294</f>
        <v>0.9199999999999946</v>
      </c>
      <c r="O291">
        <f>AfterTutoring!P292-InitialScores!P294</f>
        <v>4.9500000000000028</v>
      </c>
      <c r="P291">
        <f>AfterTutoring!Q292-InitialScores!Q294</f>
        <v>6.7399999999999949</v>
      </c>
      <c r="Q291">
        <f>AfterTutoring!R292-InitialScores!R294</f>
        <v>-4.5499999999999972</v>
      </c>
      <c r="R291">
        <f>AfterTutoring!S292-InitialScores!S294</f>
        <v>-3.769999999999996</v>
      </c>
      <c r="S291">
        <f>AfterTutoring!T292-InitialScores!T294</f>
        <v>-3.2800000000000011</v>
      </c>
      <c r="T291">
        <f>AfterTutoring!U292-InitialScores!U294</f>
        <v>1.710000000000008</v>
      </c>
      <c r="U291">
        <f>AfterTutoring!V292-InitialScores!V294</f>
        <v>14.980000000000004</v>
      </c>
      <c r="V291">
        <f>AfterTutoring!W292-InitialScores!W294</f>
        <v>2.5499999999999972</v>
      </c>
      <c r="W291">
        <f>AfterTutoring!X292-InitialScores!X294</f>
        <v>-7.93</v>
      </c>
    </row>
    <row r="292" spans="1:23" x14ac:dyDescent="0.25">
      <c r="A292">
        <f>AfterTutoring!B293-InitialScores!B295</f>
        <v>-6.3500000000000014</v>
      </c>
      <c r="B292">
        <f>AfterTutoring!C293-InitialScores!C295</f>
        <v>7.0600000000000023</v>
      </c>
      <c r="C292">
        <f>AfterTutoring!D293-InitialScores!D295</f>
        <v>9.7999999999999972</v>
      </c>
      <c r="D292">
        <f>AfterTutoring!E293-InitialScores!E295</f>
        <v>10.75</v>
      </c>
      <c r="E292">
        <f>AfterTutoring!F293-InitialScores!F295</f>
        <v>1.4599999999999937</v>
      </c>
      <c r="F292">
        <f>AfterTutoring!G293-InitialScores!G295</f>
        <v>7.5300000000000011</v>
      </c>
      <c r="G292">
        <f>AfterTutoring!H293-InitialScores!H295</f>
        <v>7.5100000000000051</v>
      </c>
      <c r="H292">
        <f>AfterTutoring!I293-InitialScores!I295</f>
        <v>-0.67000000000000171</v>
      </c>
      <c r="I292">
        <f>AfterTutoring!J293-InitialScores!J295</f>
        <v>3.960000000000008</v>
      </c>
      <c r="J292">
        <f>AfterTutoring!K293-InitialScores!K295</f>
        <v>1.539999999999992</v>
      </c>
      <c r="K292">
        <f>AfterTutoring!L293-InitialScores!L295</f>
        <v>-0.26999999999999602</v>
      </c>
      <c r="L292">
        <f>AfterTutoring!M293-InitialScores!M295</f>
        <v>-1.9400000000000048</v>
      </c>
      <c r="M292">
        <f>AfterTutoring!N293-InitialScores!N295</f>
        <v>6.7700000000000102</v>
      </c>
      <c r="N292">
        <f>AfterTutoring!O293-InitialScores!O295</f>
        <v>-3.0000000000001137E-2</v>
      </c>
      <c r="O292">
        <f>AfterTutoring!P293-InitialScores!P295</f>
        <v>0.69000000000000483</v>
      </c>
      <c r="P292">
        <f>AfterTutoring!Q293-InitialScores!Q295</f>
        <v>4.2700000000000031</v>
      </c>
      <c r="Q292">
        <f>AfterTutoring!R293-InitialScores!R295</f>
        <v>-4.32</v>
      </c>
      <c r="R292">
        <f>AfterTutoring!S293-InitialScores!S295</f>
        <v>-4.0499999999999972</v>
      </c>
      <c r="S292">
        <f>AfterTutoring!T293-InitialScores!T295</f>
        <v>-2.539999999999992</v>
      </c>
      <c r="T292">
        <f>AfterTutoring!U293-InitialScores!U295</f>
        <v>1.9000000000000057</v>
      </c>
      <c r="U292">
        <f>AfterTutoring!V293-InitialScores!V295</f>
        <v>7.1199999999999903</v>
      </c>
      <c r="V292">
        <f>AfterTutoring!W293-InitialScores!W295</f>
        <v>3.1099999999999994</v>
      </c>
      <c r="W292">
        <f>AfterTutoring!X293-InitialScores!X295</f>
        <v>-6.3700000000000045</v>
      </c>
    </row>
    <row r="293" spans="1:23" x14ac:dyDescent="0.25">
      <c r="A293">
        <f>AfterTutoring!B294-InitialScores!B296</f>
        <v>-0.56000000000000227</v>
      </c>
      <c r="B293">
        <f>AfterTutoring!C294-InitialScores!C296</f>
        <v>16.040000000000006</v>
      </c>
      <c r="C293">
        <f>AfterTutoring!D294-InitialScores!D296</f>
        <v>10.689999999999998</v>
      </c>
      <c r="D293">
        <f>AfterTutoring!E294-InitialScores!E296</f>
        <v>12.310000000000002</v>
      </c>
      <c r="E293">
        <f>AfterTutoring!F294-InitialScores!F296</f>
        <v>-1.8900000000000006</v>
      </c>
      <c r="F293">
        <f>AfterTutoring!G294-InitialScores!G296</f>
        <v>5.7800000000000011</v>
      </c>
      <c r="G293">
        <f>AfterTutoring!H294-InitialScores!H296</f>
        <v>5.1099999999999994</v>
      </c>
      <c r="H293">
        <f>AfterTutoring!I294-InitialScores!I296</f>
        <v>3.6999999999999886</v>
      </c>
      <c r="I293">
        <f>AfterTutoring!J294-InitialScores!J296</f>
        <v>5.6599999999999966</v>
      </c>
      <c r="J293">
        <f>AfterTutoring!K294-InitialScores!K296</f>
        <v>-5.1599999999999966</v>
      </c>
      <c r="K293">
        <f>AfterTutoring!L294-InitialScores!L296</f>
        <v>10.64</v>
      </c>
      <c r="L293">
        <f>AfterTutoring!M294-InitialScores!M296</f>
        <v>-2.8900000000000006</v>
      </c>
      <c r="M293">
        <f>AfterTutoring!N294-InitialScores!N296</f>
        <v>7.7100000000000009</v>
      </c>
      <c r="N293">
        <f>AfterTutoring!O294-InitialScores!O296</f>
        <v>1.8700000000000045</v>
      </c>
      <c r="O293">
        <f>AfterTutoring!P294-InitialScores!P296</f>
        <v>-0.96999999999999886</v>
      </c>
      <c r="P293">
        <f>AfterTutoring!Q294-InitialScores!Q296</f>
        <v>1.6300000000000097</v>
      </c>
      <c r="Q293">
        <f>AfterTutoring!R294-InitialScores!R296</f>
        <v>-4.8299999999999983</v>
      </c>
      <c r="R293">
        <f>AfterTutoring!S294-InitialScores!S296</f>
        <v>-4.1099999999999994</v>
      </c>
      <c r="S293">
        <f>AfterTutoring!T294-InitialScores!T296</f>
        <v>-2.7100000000000009</v>
      </c>
      <c r="T293">
        <f>AfterTutoring!U294-InitialScores!U296</f>
        <v>3.4300000000000068</v>
      </c>
      <c r="U293">
        <f>AfterTutoring!V294-InitialScores!V296</f>
        <v>5.5799999999999983</v>
      </c>
      <c r="V293">
        <f>AfterTutoring!W294-InitialScores!W296</f>
        <v>5.2599999999999909</v>
      </c>
      <c r="W293">
        <f>AfterTutoring!X294-InitialScores!X296</f>
        <v>-5.4300000000000068</v>
      </c>
    </row>
    <row r="294" spans="1:23" x14ac:dyDescent="0.25">
      <c r="A294">
        <f>AfterTutoring!B295-InitialScores!B297</f>
        <v>-1.0599999999999952</v>
      </c>
      <c r="B294">
        <f>AfterTutoring!C295-InitialScores!C297</f>
        <v>12.949999999999989</v>
      </c>
      <c r="C294">
        <f>AfterTutoring!D295-InitialScores!D297</f>
        <v>10.730000000000004</v>
      </c>
      <c r="D294">
        <f>AfterTutoring!E295-InitialScores!E297</f>
        <v>12.710000000000008</v>
      </c>
      <c r="E294">
        <f>AfterTutoring!F295-InitialScores!F297</f>
        <v>4.8799999999999955</v>
      </c>
      <c r="F294">
        <f>AfterTutoring!G295-InitialScores!G297</f>
        <v>6.1999999999999886</v>
      </c>
      <c r="G294">
        <f>AfterTutoring!H295-InitialScores!H297</f>
        <v>-7.000000000000739E-2</v>
      </c>
      <c r="H294">
        <f>AfterTutoring!I295-InitialScores!I297</f>
        <v>1.9699999999999989</v>
      </c>
      <c r="I294">
        <f>AfterTutoring!J295-InitialScores!J297</f>
        <v>19.019999999999996</v>
      </c>
      <c r="J294">
        <f>AfterTutoring!K295-InitialScores!K297</f>
        <v>-3.6099999999999994</v>
      </c>
      <c r="K294">
        <f>AfterTutoring!L295-InitialScores!L297</f>
        <v>6.2900000000000063</v>
      </c>
      <c r="L294">
        <f>AfterTutoring!M295-InitialScores!M297</f>
        <v>-3.1499999999999915</v>
      </c>
      <c r="M294">
        <f>AfterTutoring!N295-InitialScores!N297</f>
        <v>9.4500000000000028</v>
      </c>
      <c r="N294">
        <f>AfterTutoring!O295-InitialScores!O297</f>
        <v>0.18999999999999773</v>
      </c>
      <c r="O294">
        <f>AfterTutoring!P295-InitialScores!P297</f>
        <v>0.75</v>
      </c>
      <c r="P294">
        <f>AfterTutoring!Q295-InitialScores!Q297</f>
        <v>4.2600000000000051</v>
      </c>
      <c r="Q294">
        <f>AfterTutoring!R295-InitialScores!R297</f>
        <v>-4.3300000000000125</v>
      </c>
      <c r="R294">
        <f>AfterTutoring!S295-InitialScores!S297</f>
        <v>-4.6499999999999915</v>
      </c>
      <c r="S294">
        <f>AfterTutoring!T295-InitialScores!T297</f>
        <v>1.2099999999999937</v>
      </c>
      <c r="T294">
        <f>AfterTutoring!U295-InitialScores!U297</f>
        <v>2.3499999999999943</v>
      </c>
      <c r="U294">
        <f>AfterTutoring!V295-InitialScores!V297</f>
        <v>9.9000000000000057</v>
      </c>
      <c r="V294">
        <f>AfterTutoring!W295-InitialScores!W297</f>
        <v>0</v>
      </c>
      <c r="W294">
        <f>AfterTutoring!X295-InitialScores!X297</f>
        <v>-3.0399999999999991</v>
      </c>
    </row>
    <row r="295" spans="1:23" x14ac:dyDescent="0.25">
      <c r="A295">
        <f>AfterTutoring!B296-InitialScores!B298</f>
        <v>-5.7900000000000063</v>
      </c>
      <c r="B295">
        <f>AfterTutoring!C296-InitialScores!C298</f>
        <v>13.650000000000006</v>
      </c>
      <c r="C295">
        <f>AfterTutoring!D296-InitialScores!D298</f>
        <v>12.200000000000003</v>
      </c>
      <c r="D295">
        <f>AfterTutoring!E296-InitialScores!E298</f>
        <v>14.829999999999998</v>
      </c>
      <c r="E295">
        <f>AfterTutoring!F296-InitialScores!F298</f>
        <v>-8.14</v>
      </c>
      <c r="F295">
        <f>AfterTutoring!G296-InitialScores!G298</f>
        <v>7.2000000000000028</v>
      </c>
      <c r="G295">
        <f>AfterTutoring!H296-InitialScores!H298</f>
        <v>0.48000000000000398</v>
      </c>
      <c r="H295">
        <f>AfterTutoring!I296-InitialScores!I298</f>
        <v>1.4299999999999997</v>
      </c>
      <c r="I295">
        <f>AfterTutoring!J296-InitialScores!J298</f>
        <v>16.120000000000005</v>
      </c>
      <c r="J295">
        <f>AfterTutoring!K296-InitialScores!K298</f>
        <v>1.7199999999999989</v>
      </c>
      <c r="K295">
        <f>AfterTutoring!L296-InitialScores!L298</f>
        <v>12.64</v>
      </c>
      <c r="L295">
        <f>AfterTutoring!M296-InitialScores!M298</f>
        <v>-1.4299999999999997</v>
      </c>
      <c r="M295">
        <f>AfterTutoring!N296-InitialScores!N298</f>
        <v>7.9300000000000068</v>
      </c>
      <c r="N295">
        <f>AfterTutoring!O296-InitialScores!O298</f>
        <v>3.0400000000000063</v>
      </c>
      <c r="O295">
        <f>AfterTutoring!P296-InitialScores!P298</f>
        <v>2.1599999999999966</v>
      </c>
      <c r="P295">
        <f>AfterTutoring!Q296-InitialScores!Q298</f>
        <v>6.4799999999999898</v>
      </c>
      <c r="Q295">
        <f>AfterTutoring!R296-InitialScores!R298</f>
        <v>-4.4900000000000091</v>
      </c>
      <c r="R295">
        <f>AfterTutoring!S296-InitialScores!S298</f>
        <v>-4.2299999999999969</v>
      </c>
      <c r="S295">
        <f>AfterTutoring!T296-InitialScores!T298</f>
        <v>-6.0600000000000023</v>
      </c>
      <c r="T295">
        <f>AfterTutoring!U296-InitialScores!U298</f>
        <v>3.4399999999999977</v>
      </c>
      <c r="U295">
        <f>AfterTutoring!V296-InitialScores!V298</f>
        <v>9.89</v>
      </c>
      <c r="V295">
        <f>AfterTutoring!W296-InitialScores!W298</f>
        <v>5.5600000000000023</v>
      </c>
      <c r="W295">
        <f>AfterTutoring!X296-InitialScores!X298</f>
        <v>-3.4000000000000057</v>
      </c>
    </row>
    <row r="296" spans="1:23" x14ac:dyDescent="0.25">
      <c r="A296">
        <f>AfterTutoring!B297-InitialScores!B299</f>
        <v>-2.4099999999999966</v>
      </c>
      <c r="B296">
        <f>AfterTutoring!C297-InitialScores!C299</f>
        <v>12.690000000000012</v>
      </c>
      <c r="C296">
        <f>AfterTutoring!D297-InitialScores!D299</f>
        <v>12.989999999999995</v>
      </c>
      <c r="D296">
        <f>AfterTutoring!E297-InitialScores!E299</f>
        <v>13.319999999999993</v>
      </c>
      <c r="E296">
        <f>AfterTutoring!F297-InitialScores!F299</f>
        <v>6.710000000000008</v>
      </c>
      <c r="F296">
        <f>AfterTutoring!G297-InitialScores!G299</f>
        <v>4.6200000000000045</v>
      </c>
      <c r="G296">
        <f>AfterTutoring!H297-InitialScores!H299</f>
        <v>-7.1500000000000057</v>
      </c>
      <c r="H296">
        <f>AfterTutoring!I297-InitialScores!I299</f>
        <v>-5.6300000000000097</v>
      </c>
      <c r="I296">
        <f>AfterTutoring!J297-InitialScores!J299</f>
        <v>4.8700000000000045</v>
      </c>
      <c r="J296">
        <f>AfterTutoring!K297-InitialScores!K299</f>
        <v>-1.4699999999999989</v>
      </c>
      <c r="K296">
        <f>AfterTutoring!L297-InitialScores!L299</f>
        <v>1.6200000000000045</v>
      </c>
      <c r="L296">
        <f>AfterTutoring!M297-InitialScores!M299</f>
        <v>-3.0599999999999952</v>
      </c>
      <c r="M296">
        <f>AfterTutoring!N297-InitialScores!N299</f>
        <v>7.6799999999999926</v>
      </c>
      <c r="N296">
        <f>AfterTutoring!O297-InitialScores!O299</f>
        <v>-0.49000000000000909</v>
      </c>
      <c r="O296">
        <f>AfterTutoring!P297-InitialScores!P299</f>
        <v>2.6500000000000057</v>
      </c>
      <c r="P296">
        <f>AfterTutoring!Q297-InitialScores!Q299</f>
        <v>8.5</v>
      </c>
      <c r="Q296">
        <f>AfterTutoring!R297-InitialScores!R299</f>
        <v>-3.9299999999999997</v>
      </c>
      <c r="R296">
        <f>AfterTutoring!S297-InitialScores!S299</f>
        <v>-3.9000000000000057</v>
      </c>
      <c r="S296">
        <f>AfterTutoring!T297-InitialScores!T299</f>
        <v>-2.5099999999999909</v>
      </c>
      <c r="T296">
        <f>AfterTutoring!U297-InitialScores!U299</f>
        <v>1.5499999999999972</v>
      </c>
      <c r="U296">
        <f>AfterTutoring!V297-InitialScores!V299</f>
        <v>5.0400000000000063</v>
      </c>
      <c r="V296">
        <f>AfterTutoring!W297-InitialScores!W299</f>
        <v>2.7800000000000011</v>
      </c>
      <c r="W296">
        <f>AfterTutoring!X297-InitialScores!X299</f>
        <v>-3.5600000000000023</v>
      </c>
    </row>
    <row r="297" spans="1:23" x14ac:dyDescent="0.25">
      <c r="A297">
        <f>AfterTutoring!B298-InitialScores!B300</f>
        <v>-2.1899999999999977</v>
      </c>
      <c r="B297">
        <f>AfterTutoring!C298-InitialScores!C300</f>
        <v>17.929999999999993</v>
      </c>
      <c r="C297">
        <f>AfterTutoring!D298-InitialScores!D300</f>
        <v>10.590000000000003</v>
      </c>
      <c r="D297">
        <f>AfterTutoring!E298-InitialScores!E300</f>
        <v>9.1599999999999966</v>
      </c>
      <c r="E297">
        <f>AfterTutoring!F298-InitialScores!F300</f>
        <v>3.519999999999996</v>
      </c>
      <c r="F297">
        <f>AfterTutoring!G298-InitialScores!G300</f>
        <v>6.8599999999999994</v>
      </c>
      <c r="G297">
        <f>AfterTutoring!H298-InitialScores!H300</f>
        <v>-7.1099999999999994</v>
      </c>
      <c r="H297">
        <f>AfterTutoring!I298-InitialScores!I300</f>
        <v>-0.17000000000000171</v>
      </c>
      <c r="I297">
        <f>AfterTutoring!J298-InitialScores!J300</f>
        <v>3.9500000000000028</v>
      </c>
      <c r="J297">
        <f>AfterTutoring!K298-InitialScores!K300</f>
        <v>-3.6899999999999977</v>
      </c>
      <c r="K297">
        <f>AfterTutoring!L298-InitialScores!L300</f>
        <v>12.409999999999997</v>
      </c>
      <c r="L297">
        <f>AfterTutoring!M298-InitialScores!M300</f>
        <v>-1.4499999999999957</v>
      </c>
      <c r="M297">
        <f>AfterTutoring!N298-InitialScores!N300</f>
        <v>9.61</v>
      </c>
      <c r="N297">
        <f>AfterTutoring!O298-InitialScores!O300</f>
        <v>-0.31000000000000227</v>
      </c>
      <c r="O297">
        <f>AfterTutoring!P298-InitialScores!P300</f>
        <v>-1.6800000000000068</v>
      </c>
      <c r="P297">
        <f>AfterTutoring!Q298-InitialScores!Q300</f>
        <v>3.5500000000000114</v>
      </c>
      <c r="Q297">
        <f>AfterTutoring!R298-InitialScores!R300</f>
        <v>-3.7000000000000028</v>
      </c>
      <c r="R297">
        <f>AfterTutoring!S298-InitialScores!S300</f>
        <v>-3.2600000000000051</v>
      </c>
      <c r="S297">
        <f>AfterTutoring!T298-InitialScores!T300</f>
        <v>-1.5499999999999972</v>
      </c>
      <c r="T297">
        <f>AfterTutoring!U298-InitialScores!U300</f>
        <v>3.4699999999999989</v>
      </c>
      <c r="U297">
        <f>AfterTutoring!V298-InitialScores!V300</f>
        <v>6.5600000000000023</v>
      </c>
      <c r="V297">
        <f>AfterTutoring!W298-InitialScores!W300</f>
        <v>5.3699999999999903</v>
      </c>
      <c r="W297">
        <f>AfterTutoring!X298-InitialScores!X300</f>
        <v>-6.019999999999996</v>
      </c>
    </row>
    <row r="298" spans="1:23" x14ac:dyDescent="0.25">
      <c r="A298">
        <f>AfterTutoring!B299-InitialScores!B301</f>
        <v>-3.490000000000002</v>
      </c>
      <c r="B298">
        <f>AfterTutoring!C299-InitialScores!C301</f>
        <v>7.5300000000000011</v>
      </c>
      <c r="C298">
        <f>AfterTutoring!D299-InitialScores!D301</f>
        <v>0</v>
      </c>
      <c r="D298">
        <f>AfterTutoring!E299-InitialScores!E301</f>
        <v>7.2900000000000063</v>
      </c>
      <c r="E298">
        <f>AfterTutoring!F299-InitialScores!F301</f>
        <v>-4.8999999999999986</v>
      </c>
      <c r="F298">
        <f>AfterTutoring!G299-InitialScores!G301</f>
        <v>5.4499999999999957</v>
      </c>
      <c r="G298">
        <f>AfterTutoring!H299-InitialScores!H301</f>
        <v>3.9299999999999926</v>
      </c>
      <c r="H298">
        <f>AfterTutoring!I299-InitialScores!I301</f>
        <v>-0.18999999999999773</v>
      </c>
      <c r="I298">
        <f>AfterTutoring!J299-InitialScores!J301</f>
        <v>18.11</v>
      </c>
      <c r="J298">
        <f>AfterTutoring!K299-InitialScores!K301</f>
        <v>0.79999999999999716</v>
      </c>
      <c r="K298">
        <f>AfterTutoring!L299-InitialScores!L301</f>
        <v>12.920000000000002</v>
      </c>
      <c r="L298">
        <f>AfterTutoring!M299-InitialScores!M301</f>
        <v>-3.8800000000000026</v>
      </c>
      <c r="M298">
        <f>AfterTutoring!N299-InitialScores!N301</f>
        <v>9.25</v>
      </c>
      <c r="N298">
        <f>AfterTutoring!O299-InitialScores!O301</f>
        <v>1.1099999999999994</v>
      </c>
      <c r="O298">
        <f>AfterTutoring!P299-InitialScores!P301</f>
        <v>-0.20000000000000284</v>
      </c>
      <c r="P298">
        <f>AfterTutoring!Q299-InitialScores!Q301</f>
        <v>3.5100000000000051</v>
      </c>
      <c r="Q298">
        <f>AfterTutoring!R299-InitialScores!R301</f>
        <v>-4.4000000000000057</v>
      </c>
      <c r="R298">
        <f>AfterTutoring!S299-InitialScores!S301</f>
        <v>-3.3400000000000034</v>
      </c>
      <c r="S298">
        <f>AfterTutoring!T299-InitialScores!T301</f>
        <v>-0.33999999999999631</v>
      </c>
      <c r="T298">
        <f>AfterTutoring!U299-InitialScores!U301</f>
        <v>0.68000000000000682</v>
      </c>
      <c r="U298">
        <f>AfterTutoring!V299-InitialScores!V301</f>
        <v>15.5</v>
      </c>
      <c r="V298">
        <f>AfterTutoring!W299-InitialScores!W301</f>
        <v>5.3599999999999994</v>
      </c>
      <c r="W298">
        <f>AfterTutoring!X299-InitialScores!X301</f>
        <v>-3.8100000000000023</v>
      </c>
    </row>
    <row r="299" spans="1:23" x14ac:dyDescent="0.25">
      <c r="A299">
        <f>AfterTutoring!B300-InitialScores!B302</f>
        <v>-2.5700000000000003</v>
      </c>
      <c r="B299">
        <f>AfterTutoring!C300-InitialScores!C302</f>
        <v>0</v>
      </c>
      <c r="C299">
        <f>AfterTutoring!D300-InitialScores!D302</f>
        <v>19.350000000000009</v>
      </c>
      <c r="D299">
        <f>AfterTutoring!E300-InitialScores!E302</f>
        <v>14</v>
      </c>
      <c r="E299">
        <f>AfterTutoring!F300-InitialScores!F302</f>
        <v>7.4299999999999926</v>
      </c>
      <c r="F299">
        <f>AfterTutoring!G300-InitialScores!G302</f>
        <v>6</v>
      </c>
      <c r="G299">
        <f>AfterTutoring!H300-InitialScores!H302</f>
        <v>-1.0600000000000023</v>
      </c>
      <c r="H299">
        <f>AfterTutoring!I300-InitialScores!I302</f>
        <v>0.42000000000000171</v>
      </c>
      <c r="I299">
        <f>AfterTutoring!J300-InitialScores!J302</f>
        <v>10.680000000000007</v>
      </c>
      <c r="J299">
        <f>AfterTutoring!K300-InitialScores!K302</f>
        <v>-0.70000000000000284</v>
      </c>
      <c r="K299">
        <f>AfterTutoring!L300-InitialScores!L302</f>
        <v>12.86</v>
      </c>
      <c r="L299">
        <f>AfterTutoring!M300-InitialScores!M302</f>
        <v>-3.1499999999999986</v>
      </c>
      <c r="M299">
        <f>AfterTutoring!N300-InitialScores!N302</f>
        <v>6.3999999999999915</v>
      </c>
      <c r="N299">
        <f>AfterTutoring!O300-InitialScores!O302</f>
        <v>1.9900000000000091</v>
      </c>
      <c r="O299">
        <f>AfterTutoring!P300-InitialScores!P302</f>
        <v>1.8599999999999994</v>
      </c>
      <c r="P299">
        <f>AfterTutoring!Q300-InitialScores!Q302</f>
        <v>7.6500000000000057</v>
      </c>
      <c r="Q299">
        <f>AfterTutoring!R300-InitialScores!R302</f>
        <v>-4.75</v>
      </c>
      <c r="R299">
        <f>AfterTutoring!S300-InitialScores!S302</f>
        <v>-3.4899999999999949</v>
      </c>
      <c r="S299">
        <f>AfterTutoring!T300-InitialScores!T302</f>
        <v>0.64000000000000057</v>
      </c>
      <c r="T299">
        <f>AfterTutoring!U300-InitialScores!U302</f>
        <v>4.3999999999999986</v>
      </c>
      <c r="U299">
        <f>AfterTutoring!V300-InitialScores!V302</f>
        <v>7.4099999999999966</v>
      </c>
      <c r="V299">
        <f>AfterTutoring!W300-InitialScores!W302</f>
        <v>2.2399999999999949</v>
      </c>
      <c r="W299">
        <f>AfterTutoring!X300-InitialScores!X302</f>
        <v>-3.8500000000000014</v>
      </c>
    </row>
    <row r="300" spans="1:23" x14ac:dyDescent="0.25">
      <c r="A300">
        <f>AfterTutoring!B301-InitialScores!B303</f>
        <v>-6.2199999999999989</v>
      </c>
      <c r="B300">
        <f>AfterTutoring!C301-InitialScores!C303</f>
        <v>15.710000000000008</v>
      </c>
      <c r="C300">
        <f>AfterTutoring!D301-InitialScores!D303</f>
        <v>16.620000000000005</v>
      </c>
      <c r="D300">
        <f>AfterTutoring!E301-InitialScores!E303</f>
        <v>12.939999999999998</v>
      </c>
      <c r="E300">
        <f>AfterTutoring!F301-InitialScores!F303</f>
        <v>8.4399999999999977</v>
      </c>
      <c r="F300">
        <f>AfterTutoring!G301-InitialScores!G303</f>
        <v>6.3900000000000006</v>
      </c>
      <c r="G300">
        <f>AfterTutoring!H301-InitialScores!H303</f>
        <v>-2.0400000000000063</v>
      </c>
      <c r="H300">
        <f>AfterTutoring!I301-InitialScores!I303</f>
        <v>-4.2800000000000011</v>
      </c>
      <c r="I300">
        <f>AfterTutoring!J301-InitialScores!J303</f>
        <v>10.849999999999994</v>
      </c>
      <c r="J300">
        <f>AfterTutoring!K301-InitialScores!K303</f>
        <v>-2.5</v>
      </c>
      <c r="K300">
        <f>AfterTutoring!L301-InitialScores!L303</f>
        <v>2.7199999999999989</v>
      </c>
      <c r="L300">
        <f>AfterTutoring!M301-InitialScores!M303</f>
        <v>-2</v>
      </c>
      <c r="M300">
        <f>AfterTutoring!N301-InitialScores!N303</f>
        <v>8.3500000000000085</v>
      </c>
      <c r="N300">
        <f>AfterTutoring!O301-InitialScores!O303</f>
        <v>1.3999999999999986</v>
      </c>
      <c r="O300">
        <f>AfterTutoring!P301-InitialScores!P303</f>
        <v>0.11999999999999034</v>
      </c>
      <c r="P300">
        <f>AfterTutoring!Q301-InitialScores!Q303</f>
        <v>7.75</v>
      </c>
      <c r="Q300">
        <f>AfterTutoring!R301-InitialScores!R303</f>
        <v>-4.5600000000000023</v>
      </c>
      <c r="R300">
        <f>AfterTutoring!S301-InitialScores!S303</f>
        <v>-4.480000000000004</v>
      </c>
      <c r="S300">
        <f>AfterTutoring!T301-InitialScores!T303</f>
        <v>-2.0599999999999952</v>
      </c>
      <c r="T300">
        <f>AfterTutoring!U301-InitialScores!U303</f>
        <v>0.29000000000000625</v>
      </c>
      <c r="U300">
        <f>AfterTutoring!V301-InitialScores!V303</f>
        <v>4.7900000000000063</v>
      </c>
      <c r="V300">
        <f>AfterTutoring!W301-InitialScores!W303</f>
        <v>0</v>
      </c>
      <c r="W300">
        <f>AfterTutoring!X301-InitialScores!X303</f>
        <v>-5.1300000000000097</v>
      </c>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11D7BF13958C64483E7E107A08507EA" ma:contentTypeVersion="3706" ma:contentTypeDescription="Create a new document." ma:contentTypeScope="" ma:versionID="59610f2c73113c4640a5426822dbd6fc">
  <xsd:schema xmlns:xsd="http://www.w3.org/2001/XMLSchema" xmlns:xs="http://www.w3.org/2001/XMLSchema" xmlns:p="http://schemas.microsoft.com/office/2006/metadata/properties" xmlns:ns1="http://schemas.microsoft.com/sharepoint/v3" xmlns:ns2="b457ba54-12e9-41a3-ab87-ffd5bc645430" xmlns:ns3="37d47695-dda2-48a2-87bc-2a1f7ac7fedc" targetNamespace="http://schemas.microsoft.com/office/2006/metadata/properties" ma:root="true" ma:fieldsID="89af128d6539fc973a997d24901e5b53" ns1:_="" ns2:_="" ns3:_="">
    <xsd:import namespace="http://schemas.microsoft.com/sharepoint/v3"/>
    <xsd:import namespace="b457ba54-12e9-41a3-ab87-ffd5bc645430"/>
    <xsd:import namespace="37d47695-dda2-48a2-87bc-2a1f7ac7fed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1:_ip_UnifiedCompliancePolicyProperties" minOccurs="0"/>
                <xsd:element ref="ns1:_ip_UnifiedCompliancePolicyUIAction" minOccurs="0"/>
                <xsd:element ref="ns2:MediaServiceOCR" minOccurs="0"/>
                <xsd:element ref="ns2:MediaServiceAutoKeyPoints" minOccurs="0"/>
                <xsd:element ref="ns2:MediaServiceKeyPoints" minOccurs="0"/>
                <xsd:element ref="ns2:MediaServiceDateTake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3" nillable="true" ma:displayName="Unified Compliance Policy Properties" ma:hidden="true" ma:internalName="_ip_UnifiedCompliancePolicyProperties">
      <xsd:simpleType>
        <xsd:restriction base="dms:Note"/>
      </xsd:simpleType>
    </xsd:element>
    <xsd:element name="_ip_UnifiedCompliancePolicyUIAction" ma:index="1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457ba54-12e9-41a3-ab87-ffd5bc64543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6f79346d-4f46-4bf1-b4df-486c6d391f3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7d47695-dda2-48a2-87bc-2a1f7ac7fedc"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ebea8f4f-161d-469c-9cf2-f7071433846c}" ma:internalName="TaxCatchAll" ma:showField="CatchAllData" ma:web="37d47695-dda2-48a2-87bc-2a1f7ac7fed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457ba54-12e9-41a3-ab87-ffd5bc645430">
      <Terms xmlns="http://schemas.microsoft.com/office/infopath/2007/PartnerControls"/>
    </lcf76f155ced4ddcb4097134ff3c332f>
    <_ip_UnifiedCompliancePolicyUIAction xmlns="http://schemas.microsoft.com/sharepoint/v3" xsi:nil="true"/>
    <_ip_UnifiedCompliancePolicyProperties xmlns="http://schemas.microsoft.com/sharepoint/v3" xsi:nil="true"/>
    <TaxCatchAll xmlns="37d47695-dda2-48a2-87bc-2a1f7ac7fedc"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5AC7C44-0901-4A27-BDD3-FDCF9278C8A4}"/>
</file>

<file path=customXml/itemProps2.xml><?xml version="1.0" encoding="utf-8"?>
<ds:datastoreItem xmlns:ds="http://schemas.openxmlformats.org/officeDocument/2006/customXml" ds:itemID="{67ECE48D-1AA9-4D32-8529-DF9E0A9B9A79}">
  <ds:schemaRefs>
    <ds:schemaRef ds:uri="http://schemas.microsoft.com/office/2006/metadata/properties"/>
    <ds:schemaRef ds:uri="http://schemas.microsoft.com/office/infopath/2007/PartnerControls"/>
    <ds:schemaRef ds:uri="cca9fd2d-ef84-45c9-8063-8f4bd4c29606"/>
  </ds:schemaRefs>
</ds:datastoreItem>
</file>

<file path=customXml/itemProps3.xml><?xml version="1.0" encoding="utf-8"?>
<ds:datastoreItem xmlns:ds="http://schemas.openxmlformats.org/officeDocument/2006/customXml" ds:itemID="{28DCBB4C-B7E1-427D-8F12-4CE8768563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Grading Sheet</vt:lpstr>
      <vt:lpstr>Analysis</vt:lpstr>
      <vt:lpstr>Visualization</vt:lpstr>
      <vt:lpstr>InitialScores</vt:lpstr>
      <vt:lpstr>AfterTutoring</vt: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2022-12-01T21:28:47Z</dcterms:created>
  <dcterms:modified xsi:type="dcterms:W3CDTF">2025-11-06T23:57:19Z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0x010100911D7BF13958C64483E7E107A08507EA</vt:lpwstr>
  </property>
  <property fmtid="{D5CDD505-2E9C-101B-9397-08002B2CF9AE}" pid="3" name="MediaServiceImageTags">
    <vt:lpwstr/>
  </property>
</Properties>
</file>