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cumail.sharepoint.com/sites/MathematicsProgramFacultyStaff-MATOFTF/Shared Documents/MATOFTF/ALEKS/DQ Templates and Instructions/Topic 4 DQ 1/"/>
    </mc:Choice>
  </mc:AlternateContent>
  <xr:revisionPtr revIDLastSave="384" documentId="8_{3C829CDA-585B-40ED-A74D-EC300311E87A}" xr6:coauthVersionLast="47" xr6:coauthVersionMax="47" xr10:uidLastSave="{9CDF74B4-D896-498C-B490-42EC82079291}"/>
  <bookViews>
    <workbookView xWindow="-120" yWindow="-120" windowWidth="29040" windowHeight="15720" xr2:uid="{205DC2E6-2D69-4C44-AD14-EEFE253664E7}"/>
  </bookViews>
  <sheets>
    <sheet name="Goals and Instructions" sheetId="3" r:id="rId1"/>
    <sheet name="Budget" sheetId="1" r:id="rId2"/>
    <sheet name="Percentage Change" sheetId="6" r:id="rId3"/>
    <sheet name="Soln" sheetId="5" state="hidden" r:id="rId4"/>
    <sheet name="Soln2" sheetId="7" state="hidden" r:id="rId5"/>
    <sheet name="Income" sheetId="2" state="hidden" r:id="rId6"/>
    <sheet name="Sheet1"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5" l="1"/>
  <c r="J27" i="5"/>
  <c r="I27" i="5"/>
  <c r="H27" i="5"/>
  <c r="G27" i="5"/>
  <c r="F27" i="5"/>
  <c r="K26" i="5"/>
  <c r="J26" i="5"/>
  <c r="I26" i="5"/>
  <c r="H26" i="5"/>
  <c r="G26" i="5"/>
  <c r="F26" i="5"/>
  <c r="K25" i="5"/>
  <c r="J25" i="5"/>
  <c r="I25" i="5"/>
  <c r="H25" i="5"/>
  <c r="G25" i="5"/>
  <c r="F25" i="5"/>
  <c r="K24" i="5"/>
  <c r="J24" i="5"/>
  <c r="I24" i="5"/>
  <c r="H24" i="5"/>
  <c r="G24" i="5"/>
  <c r="F24" i="5"/>
  <c r="K23" i="5"/>
  <c r="J23" i="5"/>
  <c r="I23" i="5"/>
  <c r="H23" i="5"/>
  <c r="G23" i="5"/>
  <c r="F23" i="5"/>
  <c r="K22" i="5"/>
  <c r="J22" i="5"/>
  <c r="I22" i="5"/>
  <c r="H22" i="5"/>
  <c r="G22" i="5"/>
  <c r="F22" i="5"/>
  <c r="K21" i="5"/>
  <c r="J21" i="5"/>
  <c r="I21" i="5"/>
  <c r="H21" i="5"/>
  <c r="G21" i="5"/>
  <c r="F21" i="5"/>
  <c r="K20" i="5"/>
  <c r="J20" i="5"/>
  <c r="I20" i="5"/>
  <c r="H20" i="5"/>
  <c r="G20" i="5"/>
  <c r="F20" i="5"/>
  <c r="K19" i="5"/>
  <c r="J19" i="5"/>
  <c r="I19" i="5"/>
  <c r="H19" i="5"/>
  <c r="G19" i="5"/>
  <c r="F19" i="5"/>
  <c r="K18" i="5"/>
  <c r="J18" i="5"/>
  <c r="I18" i="5"/>
  <c r="H18" i="5"/>
  <c r="G18" i="5"/>
  <c r="F18" i="5"/>
  <c r="K17" i="5"/>
  <c r="J17" i="5"/>
  <c r="I17" i="5"/>
  <c r="H17" i="5"/>
  <c r="G17" i="5"/>
  <c r="F17" i="5"/>
  <c r="K16" i="5"/>
  <c r="J16" i="5"/>
  <c r="I16" i="5"/>
  <c r="H16" i="5"/>
  <c r="G16" i="5"/>
  <c r="F16" i="5"/>
  <c r="C18" i="5" l="1"/>
  <c r="C19" i="5"/>
  <c r="C20" i="5"/>
  <c r="C17" i="5"/>
  <c r="C21" i="5"/>
  <c r="C22" i="5"/>
  <c r="C23" i="5" l="1"/>
  <c r="F7" i="7" s="1"/>
  <c r="D22" i="5"/>
  <c r="D20" i="5"/>
  <c r="F9" i="7" l="1"/>
  <c r="F15" i="7" s="1"/>
  <c r="D17" i="5"/>
  <c r="D23" i="5"/>
  <c r="D18" i="5"/>
  <c r="D19" i="5"/>
  <c r="D21" i="5"/>
  <c r="F12" i="7" l="1"/>
  <c r="F18" i="7" s="1"/>
  <c r="F21" i="7" s="1"/>
</calcChain>
</file>

<file path=xl/sharedStrings.xml><?xml version="1.0" encoding="utf-8"?>
<sst xmlns="http://schemas.openxmlformats.org/spreadsheetml/2006/main" count="166" uniqueCount="74">
  <si>
    <t>Excel Skills Learned</t>
  </si>
  <si>
    <t>Upon completing the sheet, you should have an understanding of:</t>
  </si>
  <si>
    <t>1. Tracking, managing, modeling, and analyzing a budget.</t>
  </si>
  <si>
    <t>Math Skills Learned</t>
  </si>
  <si>
    <t>1. How to create a budget with a template in Excel</t>
  </si>
  <si>
    <t>2. Creating charts in Excel</t>
  </si>
  <si>
    <t xml:space="preserve">Enter your name in B1 ⇒ </t>
  </si>
  <si>
    <t>Your Name Here</t>
  </si>
  <si>
    <t>Legend</t>
  </si>
  <si>
    <t>If a cell is shaded</t>
  </si>
  <si>
    <t>You should</t>
  </si>
  <si>
    <t>Blue</t>
  </si>
  <si>
    <t>Enter a text response</t>
  </si>
  <si>
    <t>Green</t>
  </si>
  <si>
    <t>Enter a number</t>
  </si>
  <si>
    <t>Gold</t>
  </si>
  <si>
    <t>Enter an Excel formula</t>
  </si>
  <si>
    <t>Any other color</t>
  </si>
  <si>
    <t>Make no changes</t>
  </si>
  <si>
    <t>Enter monthly costs for each category. Format as currency with two decimals, like $12.34.</t>
  </si>
  <si>
    <t xml:space="preserve">Monthly subtotals of expenses. </t>
  </si>
  <si>
    <t>Housing</t>
  </si>
  <si>
    <t>Food</t>
  </si>
  <si>
    <t>Utilities</t>
  </si>
  <si>
    <t>Auto</t>
  </si>
  <si>
    <t>Recreation</t>
  </si>
  <si>
    <t>Other</t>
  </si>
  <si>
    <t>Subtotals</t>
  </si>
  <si>
    <t>Percentage</t>
  </si>
  <si>
    <t>Housing (rent, mortgage, etc.)</t>
  </si>
  <si>
    <t>Food (eating out, grocieries)</t>
  </si>
  <si>
    <t>Utilities (water, trash, electric, etc.)</t>
  </si>
  <si>
    <t>Auto (gas, payments, inurance, etc.)</t>
  </si>
  <si>
    <t>Recreation (movies, subscriptions, etc.)</t>
  </si>
  <si>
    <t>Monthly Total</t>
  </si>
  <si>
    <t>Should be 100%!</t>
  </si>
  <si>
    <t>Sum up the columns of the table using =SUM(RANGE), where for example, the range for Rent is F16:F27. Format s currency with two decimals, like $12.34. (This should be automatic if the table is correctly formatted.)</t>
  </si>
  <si>
    <t>Insert Pie chart here. Make sure the categories and either percentages or subtotals are displayed on the chart. Make sure to set the chart title appropriately.</t>
  </si>
  <si>
    <t>Compute the percentage of the total budget represented by each subtotal. A percentage is calculated as part/whole, or subtotal/total. Format as a percentage with two decimals, like 12.34%.</t>
  </si>
  <si>
    <t>Insert a bar chart here. Make sure the category names are included. This chart should show subtotals or percentages but not both. Add axis titles and set these and the chart title appropriately.</t>
  </si>
  <si>
    <t>Monthly Budget (from previous tab)</t>
  </si>
  <si>
    <t>Original Budget</t>
  </si>
  <si>
    <t>As before, currency and percentages with two decimal places.</t>
  </si>
  <si>
    <t>Suppose your monthly income is 150% of your budget. What is your monthly income?</t>
  </si>
  <si>
    <t>Original Income</t>
  </si>
  <si>
    <t>What percentage is your budget of your monthly income?</t>
  </si>
  <si>
    <r>
      <t xml:space="preserve">Suppose your income increases by 10%, what is your </t>
    </r>
    <r>
      <rPr>
        <b/>
        <sz val="11"/>
        <color theme="1"/>
        <rFont val="Calibri"/>
        <family val="2"/>
        <scheme val="minor"/>
      </rPr>
      <t>new monthly income</t>
    </r>
    <r>
      <rPr>
        <sz val="11"/>
        <color theme="1"/>
        <rFont val="Calibri"/>
        <family val="2"/>
        <scheme val="minor"/>
      </rPr>
      <t>?</t>
    </r>
  </si>
  <si>
    <t>New Income</t>
  </si>
  <si>
    <r>
      <t xml:space="preserve">If your monthly income remains 150% of your monthly budget, what is your </t>
    </r>
    <r>
      <rPr>
        <b/>
        <sz val="11"/>
        <color theme="1"/>
        <rFont val="Calibri"/>
        <family val="2"/>
        <scheme val="minor"/>
      </rPr>
      <t>new monthly budget</t>
    </r>
    <r>
      <rPr>
        <sz val="11"/>
        <color theme="1"/>
        <rFont val="Calibri"/>
        <family val="2"/>
        <scheme val="minor"/>
      </rPr>
      <t>?</t>
    </r>
  </si>
  <si>
    <t>New Budget</t>
  </si>
  <si>
    <t xml:space="preserve">What is the percent increase in your monthly budget? </t>
  </si>
  <si>
    <t>Percent increase in Budget</t>
  </si>
  <si>
    <t>Video for this DQ</t>
  </si>
  <si>
    <t>Download and open the file in Excel.</t>
  </si>
  <si>
    <r>
      <rPr>
        <b/>
        <sz val="11"/>
        <color rgb="FF000000"/>
        <rFont val="Calibri"/>
        <family val="2"/>
        <scheme val="minor"/>
      </rPr>
      <t>Instructions</t>
    </r>
    <r>
      <rPr>
        <sz val="11"/>
        <color rgb="FF000000"/>
        <rFont val="Calibri"/>
        <family val="2"/>
        <scheme val="minor"/>
      </rPr>
      <t xml:space="preserve">: Open the tab labeled "Budget" and complete the tasks indicated there. Start by entering your name where indicated. Pay attention to the legend and note that the sheet is </t>
    </r>
    <r>
      <rPr>
        <b/>
        <sz val="11"/>
        <color rgb="FF000000"/>
        <rFont val="Calibri"/>
        <family val="2"/>
        <scheme val="minor"/>
      </rPr>
      <t>not</t>
    </r>
    <r>
      <rPr>
        <sz val="11"/>
        <color rgb="FF000000"/>
        <rFont val="Calibri"/>
        <family val="2"/>
        <scheme val="minor"/>
      </rPr>
      <t xml:space="preserve"> self-checking. </t>
    </r>
  </si>
  <si>
    <t>Video (for online)</t>
  </si>
  <si>
    <t>This shows how to change labels using the online Excel. The chart is different, but the issue is the same.</t>
  </si>
  <si>
    <t>A formula was used, but the value is incorrect.</t>
  </si>
  <si>
    <t>A formula should have been used, and the value is incorrect.</t>
  </si>
  <si>
    <t>A formula should have been used, but the value is correct.</t>
  </si>
  <si>
    <t>A formula was used, and the value is correct.</t>
  </si>
  <si>
    <r>
      <t xml:space="preserve">Enter the budget for </t>
    </r>
    <r>
      <rPr>
        <b/>
        <sz val="11"/>
        <color theme="1"/>
        <rFont val="Calibri"/>
        <family val="2"/>
        <scheme val="minor"/>
      </rPr>
      <t>one month</t>
    </r>
    <r>
      <rPr>
        <sz val="11"/>
        <color theme="1"/>
        <rFont val="Calibri"/>
        <family val="2"/>
        <scheme val="minor"/>
      </rPr>
      <t>. For each category. Format as currency with two decimal places, like $12.34.</t>
    </r>
  </si>
  <si>
    <r>
      <rPr>
        <b/>
        <sz val="11"/>
        <color theme="1"/>
        <rFont val="Calibri"/>
        <family val="2"/>
        <scheme val="minor"/>
      </rPr>
      <t xml:space="preserve">Subtotals: </t>
    </r>
    <r>
      <rPr>
        <sz val="11"/>
        <color theme="1"/>
        <rFont val="Calibri"/>
        <family val="2"/>
        <scheme val="minor"/>
      </rPr>
      <t>Sum up the columns of the table using =SUM(RANGE), where for example, the range for Rent is F16:F27. Format s currency with two decimals, like $12.34. (This should be automatic if the table is correctly formatted.)</t>
    </r>
  </si>
  <si>
    <r>
      <rPr>
        <b/>
        <sz val="11"/>
        <color theme="1"/>
        <rFont val="Calibri"/>
        <family val="2"/>
        <scheme val="minor"/>
      </rPr>
      <t>Percentage:</t>
    </r>
    <r>
      <rPr>
        <sz val="11"/>
        <color theme="1"/>
        <rFont val="Calibri"/>
        <family val="2"/>
        <scheme val="minor"/>
      </rPr>
      <t xml:space="preserve"> Compute the percentage of the total budget represented by each subtotal. A percentage is calculated as part/whole, or subtotal/total. Format as a percentage with two decimals, like 12.34%.</t>
    </r>
  </si>
  <si>
    <t>Monthly Budget (from previous tab). Use a cell reference from the Budget tab. This is part of what you are learning how to do here.</t>
  </si>
  <si>
    <t>What percentage of your income is your monthly budget?</t>
  </si>
  <si>
    <t>Monthly Income</t>
  </si>
  <si>
    <t>Monthly Budget</t>
  </si>
  <si>
    <t>New Monthly Income</t>
  </si>
  <si>
    <t>New Monthly Budget</t>
  </si>
  <si>
    <t>Income as a Percentage of Budget</t>
  </si>
  <si>
    <t>Budget as a Percentage of Income</t>
  </si>
  <si>
    <t>2. Linking to cell referrences across tabs.</t>
  </si>
  <si>
    <t>3. Additional practice with percents, percentage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</si>
</sst>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quot;$&quot;#,##0.00"/>
  </numFmts>
  <fonts count="12" x14ac:knownFonts="1">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scheme val="minor"/>
    </font>
    <font>
      <b/>
      <u/>
      <sz val="14"/>
      <color theme="10"/>
      <name val="Calibri"/>
      <family val="2"/>
      <scheme val="minor"/>
    </font>
    <font>
      <b/>
      <sz val="11"/>
      <color rgb="FF000000"/>
      <name val="Calibri"/>
      <family val="2"/>
      <scheme val="minor"/>
    </font>
    <font>
      <sz val="11"/>
      <color rgb="FF000000"/>
      <name val="Calibri"/>
      <family val="2"/>
      <scheme val="minor"/>
    </font>
    <font>
      <sz val="11"/>
      <color theme="1"/>
      <name val="Calibri"/>
      <family val="2"/>
      <scheme val="minor"/>
    </font>
    <font>
      <b/>
      <sz val="14"/>
      <color theme="1"/>
      <name val="Calibri"/>
      <family val="2"/>
      <scheme val="minor"/>
    </font>
    <font>
      <b/>
      <sz val="11"/>
      <color theme="0" tint="-4.9989318521683403E-2"/>
      <name val="Blackadder ITC"/>
      <family val="5"/>
    </font>
    <font>
      <b/>
      <sz val="11"/>
      <color rgb="FF00B050"/>
      <name val="Calibri"/>
      <family val="2"/>
      <scheme val="minor"/>
    </font>
    <font>
      <b/>
      <sz val="14"/>
      <color theme="10"/>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00"/>
        <bgColor indexed="64"/>
      </patternFill>
    </fill>
  </fills>
  <borders count="39">
    <border>
      <left/>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9" fontId="7" fillId="0" borderId="0" applyFont="0" applyFill="0" applyBorder="0" applyAlignment="0" applyProtection="0"/>
  </cellStyleXfs>
  <cellXfs count="129">
    <xf numFmtId="0" fontId="0" fillId="0" borderId="0" xfId="0"/>
    <xf numFmtId="0" fontId="0" fillId="2" borderId="7" xfId="0" applyFill="1" applyBorder="1" applyAlignment="1">
      <alignment horizontal="right" indent="1"/>
    </xf>
    <xf numFmtId="0" fontId="1" fillId="2" borderId="7" xfId="0" applyFont="1" applyFill="1" applyBorder="1" applyAlignment="1">
      <alignment horizontal="right"/>
    </xf>
    <xf numFmtId="0" fontId="2" fillId="3" borderId="3" xfId="0" applyFont="1" applyFill="1" applyBorder="1" applyAlignment="1" applyProtection="1">
      <alignment horizontal="center" vertical="center"/>
      <protection hidden="1"/>
    </xf>
    <xf numFmtId="0" fontId="2" fillId="3" borderId="4" xfId="0" applyFont="1" applyFill="1" applyBorder="1" applyAlignment="1" applyProtection="1">
      <alignment horizontal="center" vertical="center"/>
      <protection hidden="1"/>
    </xf>
    <xf numFmtId="0" fontId="2" fillId="4" borderId="3" xfId="0" applyFont="1" applyFill="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5" borderId="3" xfId="0" applyFont="1" applyFill="1" applyBorder="1" applyAlignment="1" applyProtection="1">
      <alignment horizontal="center" vertical="center"/>
      <protection hidden="1"/>
    </xf>
    <xf numFmtId="0" fontId="2" fillId="6" borderId="3" xfId="0" applyFont="1" applyFill="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 fillId="2" borderId="7" xfId="0" applyFont="1" applyFill="1" applyBorder="1" applyAlignment="1">
      <alignment horizontal="center" vertical="center"/>
    </xf>
    <xf numFmtId="0" fontId="0" fillId="9" borderId="7" xfId="0" applyFill="1" applyBorder="1"/>
    <xf numFmtId="0" fontId="1" fillId="2" borderId="7" xfId="0" applyFont="1" applyFill="1" applyBorder="1" applyAlignment="1">
      <alignment horizontal="center"/>
    </xf>
    <xf numFmtId="0" fontId="0" fillId="0" borderId="0" xfId="0" applyAlignment="1">
      <alignment wrapText="1"/>
    </xf>
    <xf numFmtId="0" fontId="1" fillId="2" borderId="17" xfId="0" applyFont="1" applyFill="1" applyBorder="1" applyAlignment="1">
      <alignment horizontal="right"/>
    </xf>
    <xf numFmtId="0" fontId="1" fillId="2" borderId="18" xfId="0" applyFont="1" applyFill="1" applyBorder="1" applyAlignment="1">
      <alignment horizontal="right"/>
    </xf>
    <xf numFmtId="0" fontId="0" fillId="2" borderId="15" xfId="0" applyFill="1" applyBorder="1" applyAlignment="1">
      <alignment horizontal="center"/>
    </xf>
    <xf numFmtId="0" fontId="4" fillId="0" borderId="0" xfId="1" applyFont="1" applyAlignment="1">
      <alignment vertical="center"/>
    </xf>
    <xf numFmtId="0" fontId="0" fillId="8" borderId="7" xfId="0" applyNumberFormat="1" applyFill="1" applyBorder="1"/>
    <xf numFmtId="0" fontId="0" fillId="9" borderId="15" xfId="0" applyNumberFormat="1" applyFill="1" applyBorder="1"/>
    <xf numFmtId="0" fontId="0" fillId="9" borderId="15" xfId="2" applyNumberFormat="1" applyFont="1" applyFill="1" applyBorder="1"/>
    <xf numFmtId="0" fontId="0" fillId="9" borderId="7" xfId="0" applyNumberFormat="1" applyFill="1" applyBorder="1"/>
    <xf numFmtId="0" fontId="0" fillId="9" borderId="17" xfId="0" applyNumberFormat="1" applyFill="1" applyBorder="1"/>
    <xf numFmtId="0" fontId="0" fillId="9" borderId="19" xfId="0" applyNumberFormat="1" applyFill="1" applyBorder="1"/>
    <xf numFmtId="0" fontId="0" fillId="9" borderId="20" xfId="0" applyNumberFormat="1" applyFill="1" applyBorder="1"/>
    <xf numFmtId="0" fontId="0" fillId="0" borderId="0" xfId="0" applyAlignment="1">
      <alignment horizontal="left" vertical="center" wrapText="1" indent="1"/>
    </xf>
    <xf numFmtId="0" fontId="0" fillId="0" borderId="0" xfId="0" applyProtection="1">
      <protection locked="0"/>
    </xf>
    <xf numFmtId="0" fontId="9" fillId="7" borderId="7" xfId="0" applyFont="1" applyFill="1" applyBorder="1" applyAlignment="1">
      <alignment horizontal="center" vertical="center"/>
    </xf>
    <xf numFmtId="0" fontId="6" fillId="2" borderId="8" xfId="0" applyFont="1" applyFill="1" applyBorder="1" applyAlignment="1">
      <alignment horizontal="left" vertical="center" wrapText="1" indent="1"/>
    </xf>
    <xf numFmtId="0" fontId="0" fillId="2" borderId="12" xfId="0" applyFill="1" applyBorder="1" applyAlignment="1">
      <alignment horizontal="left" vertical="center" wrapText="1" indent="1"/>
    </xf>
    <xf numFmtId="0" fontId="0" fillId="2" borderId="9" xfId="0" applyFill="1" applyBorder="1" applyAlignment="1">
      <alignment horizontal="left" vertical="center" wrapText="1" indent="1"/>
    </xf>
    <xf numFmtId="0" fontId="0" fillId="2" borderId="16" xfId="0" applyFill="1" applyBorder="1" applyAlignment="1">
      <alignment horizontal="left" vertical="center" wrapText="1" indent="1"/>
    </xf>
    <xf numFmtId="0" fontId="0" fillId="2" borderId="0" xfId="0" applyFill="1" applyAlignment="1">
      <alignment horizontal="left" vertical="center" wrapText="1" indent="1"/>
    </xf>
    <xf numFmtId="0" fontId="0" fillId="2" borderId="14" xfId="0" applyFill="1" applyBorder="1" applyAlignment="1">
      <alignment horizontal="left" vertical="center" wrapText="1" indent="1"/>
    </xf>
    <xf numFmtId="0" fontId="0" fillId="2" borderId="10" xfId="0" applyFill="1" applyBorder="1" applyAlignment="1">
      <alignment horizontal="left" vertical="center" wrapText="1" indent="1"/>
    </xf>
    <xf numFmtId="0" fontId="0" fillId="2" borderId="13" xfId="0" applyFill="1" applyBorder="1" applyAlignment="1">
      <alignment horizontal="left" vertical="center" wrapText="1" indent="1"/>
    </xf>
    <xf numFmtId="0" fontId="0" fillId="2" borderId="11" xfId="0" applyFill="1" applyBorder="1" applyAlignment="1">
      <alignment horizontal="left" vertical="center" wrapText="1" indent="1"/>
    </xf>
    <xf numFmtId="0" fontId="0" fillId="2" borderId="8" xfId="0" applyFill="1" applyBorder="1" applyAlignment="1">
      <alignment horizontal="left" vertical="center" wrapText="1" indent="1"/>
    </xf>
    <xf numFmtId="0" fontId="0" fillId="0" borderId="8" xfId="0" applyBorder="1" applyAlignment="1">
      <alignment horizontal="left" vertical="center" wrapText="1" indent="1"/>
    </xf>
    <xf numFmtId="0" fontId="0" fillId="0" borderId="12" xfId="0" applyBorder="1" applyAlignment="1">
      <alignment horizontal="left" vertical="center" wrapText="1" indent="1"/>
    </xf>
    <xf numFmtId="0" fontId="0" fillId="0" borderId="9" xfId="0" applyBorder="1" applyAlignment="1">
      <alignment horizontal="left" vertical="center" wrapText="1" indent="1"/>
    </xf>
    <xf numFmtId="0" fontId="0" fillId="0" borderId="16" xfId="0" applyBorder="1" applyAlignment="1">
      <alignment horizontal="left" vertical="center" wrapText="1" indent="1"/>
    </xf>
    <xf numFmtId="0" fontId="0" fillId="0" borderId="0" xfId="0" applyAlignment="1">
      <alignment horizontal="left" vertical="center" wrapText="1" indent="1"/>
    </xf>
    <xf numFmtId="0" fontId="0" fillId="0" borderId="14" xfId="0" applyBorder="1" applyAlignment="1">
      <alignment horizontal="left" vertical="center" wrapText="1" indent="1"/>
    </xf>
    <xf numFmtId="0" fontId="0" fillId="0" borderId="10" xfId="0" applyBorder="1" applyAlignment="1">
      <alignment horizontal="left" vertical="center" wrapText="1" indent="1"/>
    </xf>
    <xf numFmtId="0" fontId="0" fillId="0" borderId="13" xfId="0" applyBorder="1" applyAlignment="1">
      <alignment horizontal="left" vertical="center" wrapText="1" indent="1"/>
    </xf>
    <xf numFmtId="0" fontId="0" fillId="0" borderId="11" xfId="0" applyBorder="1" applyAlignment="1">
      <alignment horizontal="left" vertical="center" wrapText="1" indent="1"/>
    </xf>
    <xf numFmtId="0" fontId="2" fillId="2" borderId="1"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0" fillId="0" borderId="8" xfId="0" applyBorder="1" applyAlignment="1" applyProtection="1">
      <alignment horizontal="left" vertical="center" wrapText="1" indent="1"/>
      <protection locked="0"/>
    </xf>
    <xf numFmtId="0" fontId="0" fillId="0" borderId="12" xfId="0" applyBorder="1" applyAlignment="1" applyProtection="1">
      <alignment horizontal="left" vertical="center" wrapText="1" indent="1"/>
      <protection locked="0"/>
    </xf>
    <xf numFmtId="0" fontId="0" fillId="0" borderId="9" xfId="0"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0" fontId="0" fillId="0" borderId="13" xfId="0" applyBorder="1" applyAlignment="1" applyProtection="1">
      <alignment horizontal="left" vertical="center" wrapText="1" indent="1"/>
      <protection locked="0"/>
    </xf>
    <xf numFmtId="0" fontId="0" fillId="0" borderId="11" xfId="0" applyBorder="1" applyAlignment="1" applyProtection="1">
      <alignment horizontal="left" vertical="center" wrapText="1" indent="1"/>
      <protection locked="0"/>
    </xf>
    <xf numFmtId="0" fontId="0" fillId="2" borderId="7" xfId="0" applyFill="1" applyBorder="1" applyAlignment="1">
      <alignment horizontal="left" vertical="center" wrapText="1" indent="1"/>
    </xf>
    <xf numFmtId="0" fontId="0" fillId="0" borderId="7" xfId="0" applyBorder="1" applyAlignment="1">
      <alignment horizontal="center"/>
    </xf>
    <xf numFmtId="0" fontId="0" fillId="2" borderId="7" xfId="0" applyFill="1" applyBorder="1" applyAlignment="1">
      <alignment horizontal="left" indent="1"/>
    </xf>
    <xf numFmtId="0" fontId="8" fillId="0" borderId="0" xfId="0" applyFont="1" applyAlignment="1">
      <alignment horizontal="center" vertical="center"/>
    </xf>
    <xf numFmtId="0" fontId="0" fillId="10" borderId="25" xfId="0" applyFill="1" applyBorder="1" applyAlignment="1">
      <alignment horizontal="center"/>
    </xf>
    <xf numFmtId="0" fontId="10" fillId="10" borderId="25" xfId="0" applyFont="1" applyFill="1" applyBorder="1" applyAlignment="1" applyProtection="1">
      <alignment horizontal="center"/>
      <protection locked="0"/>
    </xf>
    <xf numFmtId="0" fontId="10" fillId="6" borderId="27" xfId="0" applyFont="1" applyFill="1" applyBorder="1" applyAlignment="1" applyProtection="1">
      <alignment horizontal="center" vertical="center"/>
      <protection locked="0"/>
    </xf>
    <xf numFmtId="0" fontId="0" fillId="0" borderId="30" xfId="0" applyBorder="1" applyAlignment="1" applyProtection="1">
      <alignment horizontal="left" indent="1"/>
      <protection locked="0"/>
    </xf>
    <xf numFmtId="0" fontId="0" fillId="0" borderId="0" xfId="0" applyBorder="1" applyAlignment="1" applyProtection="1">
      <alignment horizontal="left" indent="1"/>
      <protection locked="0"/>
    </xf>
    <xf numFmtId="0" fontId="0" fillId="0" borderId="30" xfId="0" applyBorder="1" applyAlignment="1" applyProtection="1">
      <alignment horizontal="left" vertical="center" indent="1"/>
      <protection locked="0"/>
    </xf>
    <xf numFmtId="0" fontId="0" fillId="0" borderId="0" xfId="0" applyBorder="1" applyAlignment="1" applyProtection="1">
      <alignment horizontal="left" vertical="center" indent="1"/>
      <protection locked="0"/>
    </xf>
    <xf numFmtId="0" fontId="0" fillId="0" borderId="14" xfId="0" applyBorder="1" applyAlignment="1" applyProtection="1">
      <alignment horizontal="left" indent="1"/>
      <protection locked="0"/>
    </xf>
    <xf numFmtId="0" fontId="0" fillId="0" borderId="14" xfId="0" applyBorder="1" applyAlignment="1" applyProtection="1">
      <alignment horizontal="left" vertical="center" indent="1"/>
      <protection locked="0"/>
    </xf>
    <xf numFmtId="0" fontId="0" fillId="0" borderId="31" xfId="0" applyBorder="1" applyAlignment="1" applyProtection="1">
      <alignment horizontal="left" vertical="center" indent="1"/>
      <protection locked="0"/>
    </xf>
    <xf numFmtId="0" fontId="0" fillId="0" borderId="13" xfId="0" applyBorder="1" applyAlignment="1" applyProtection="1">
      <alignment horizontal="left" vertical="center" indent="1"/>
      <protection locked="0"/>
    </xf>
    <xf numFmtId="0" fontId="0" fillId="0" borderId="11" xfId="0" applyBorder="1" applyAlignment="1" applyProtection="1">
      <alignment horizontal="left" vertical="center" indent="1"/>
      <protection locked="0"/>
    </xf>
    <xf numFmtId="0" fontId="0" fillId="6" borderId="32" xfId="0" applyFill="1" applyBorder="1" applyAlignment="1" applyProtection="1">
      <alignment horizontal="center"/>
      <protection locked="0"/>
    </xf>
    <xf numFmtId="0" fontId="2" fillId="2" borderId="33" xfId="0" applyFont="1" applyFill="1" applyBorder="1" applyAlignment="1" applyProtection="1">
      <alignment horizontal="center" vertical="center"/>
      <protection hidden="1"/>
    </xf>
    <xf numFmtId="0" fontId="2" fillId="2" borderId="34" xfId="0" applyFont="1" applyFill="1" applyBorder="1" applyAlignment="1" applyProtection="1">
      <alignment horizontal="center" vertical="center"/>
      <protection hidden="1"/>
    </xf>
    <xf numFmtId="0" fontId="2" fillId="2" borderId="35" xfId="0" applyFont="1" applyFill="1" applyBorder="1" applyAlignment="1" applyProtection="1">
      <alignment horizontal="center" vertical="center"/>
      <protection hidden="1"/>
    </xf>
    <xf numFmtId="0" fontId="11" fillId="0" borderId="8"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0" fillId="0" borderId="0" xfId="0" applyAlignment="1">
      <alignment vertical="center"/>
    </xf>
    <xf numFmtId="0" fontId="11" fillId="0" borderId="21" xfId="1" applyFont="1" applyBorder="1" applyAlignment="1">
      <alignment horizontal="center" vertical="center"/>
    </xf>
    <xf numFmtId="0" fontId="1" fillId="2" borderId="15" xfId="0" applyFont="1" applyFill="1" applyBorder="1" applyAlignment="1">
      <alignment horizontal="center" vertical="center"/>
    </xf>
    <xf numFmtId="0" fontId="0" fillId="2" borderId="0" xfId="0" applyFill="1" applyBorder="1" applyAlignment="1">
      <alignment horizontal="left" vertical="center" wrapText="1" indent="1"/>
    </xf>
    <xf numFmtId="0" fontId="0" fillId="8" borderId="7" xfId="0" applyNumberFormat="1" applyFill="1" applyBorder="1" applyProtection="1">
      <protection locked="0"/>
    </xf>
    <xf numFmtId="0" fontId="0" fillId="9" borderId="15" xfId="0" applyNumberFormat="1" applyFill="1" applyBorder="1" applyProtection="1">
      <protection locked="0"/>
    </xf>
    <xf numFmtId="0" fontId="0" fillId="9" borderId="15" xfId="2" applyNumberFormat="1" applyFont="1" applyFill="1" applyBorder="1" applyProtection="1">
      <protection locked="0"/>
    </xf>
    <xf numFmtId="0" fontId="0" fillId="9" borderId="7" xfId="0" applyNumberFormat="1" applyFill="1" applyBorder="1" applyProtection="1">
      <protection locked="0"/>
    </xf>
    <xf numFmtId="0" fontId="0" fillId="9" borderId="17" xfId="0" applyNumberFormat="1" applyFill="1" applyBorder="1" applyProtection="1">
      <protection locked="0"/>
    </xf>
    <xf numFmtId="0" fontId="0" fillId="9" borderId="19" xfId="0" applyNumberFormat="1" applyFill="1" applyBorder="1" applyProtection="1">
      <protection locked="0"/>
    </xf>
    <xf numFmtId="0" fontId="0" fillId="9" borderId="20" xfId="0" applyNumberFormat="1" applyFill="1" applyBorder="1" applyProtection="1">
      <protection locked="0"/>
    </xf>
    <xf numFmtId="0" fontId="9" fillId="7" borderId="7" xfId="0" applyFont="1" applyFill="1" applyBorder="1" applyAlignment="1" applyProtection="1">
      <alignment horizontal="center" vertical="center"/>
      <protection locked="0"/>
    </xf>
    <xf numFmtId="0" fontId="0" fillId="0" borderId="11" xfId="0" applyBorder="1"/>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10" fontId="0" fillId="9" borderId="7" xfId="2" applyNumberFormat="1" applyFont="1" applyFill="1" applyBorder="1" applyAlignment="1">
      <alignment vertical="center"/>
    </xf>
    <xf numFmtId="166" fontId="0" fillId="9" borderId="36" xfId="0" applyNumberFormat="1" applyFill="1" applyBorder="1" applyAlignment="1">
      <alignment vertical="center"/>
    </xf>
    <xf numFmtId="166" fontId="0" fillId="9" borderId="37" xfId="0" applyNumberFormat="1" applyFill="1" applyBorder="1" applyAlignment="1">
      <alignment vertical="center"/>
    </xf>
    <xf numFmtId="0" fontId="0" fillId="2" borderId="22" xfId="0" applyFill="1" applyBorder="1" applyAlignment="1">
      <alignment horizontal="left" vertical="center" wrapText="1" indent="1"/>
    </xf>
    <xf numFmtId="0" fontId="0" fillId="2" borderId="23" xfId="0" applyFill="1" applyBorder="1" applyAlignment="1">
      <alignment horizontal="left" vertical="center" wrapText="1" indent="1"/>
    </xf>
    <xf numFmtId="0" fontId="0" fillId="2" borderId="24" xfId="0" applyFill="1" applyBorder="1" applyAlignment="1">
      <alignment horizontal="left" vertical="center" wrapText="1" indent="1"/>
    </xf>
    <xf numFmtId="0" fontId="0" fillId="2" borderId="25" xfId="0" applyFill="1" applyBorder="1" applyAlignment="1">
      <alignment horizontal="left" vertical="center" wrapText="1" indent="1"/>
    </xf>
    <xf numFmtId="0" fontId="0" fillId="2" borderId="26" xfId="0" applyFill="1" applyBorder="1" applyAlignment="1">
      <alignment horizontal="left" vertical="center" wrapText="1" indent="1"/>
    </xf>
    <xf numFmtId="0" fontId="0" fillId="2" borderId="27" xfId="0" applyFill="1" applyBorder="1" applyAlignment="1">
      <alignment horizontal="left" vertical="center" wrapText="1" indent="1"/>
    </xf>
    <xf numFmtId="0" fontId="0" fillId="2" borderId="28" xfId="0" applyFill="1" applyBorder="1" applyAlignment="1">
      <alignment horizontal="left" vertical="center" wrapText="1" indent="1"/>
    </xf>
    <xf numFmtId="0" fontId="0" fillId="2" borderId="29" xfId="0" applyFill="1" applyBorder="1" applyAlignment="1">
      <alignment horizontal="left" vertical="center" wrapText="1" indent="1"/>
    </xf>
    <xf numFmtId="10" fontId="0" fillId="9" borderId="36" xfId="2" applyNumberFormat="1" applyFont="1" applyFill="1" applyBorder="1" applyAlignment="1">
      <alignment vertical="center"/>
    </xf>
    <xf numFmtId="0" fontId="0" fillId="2" borderId="38" xfId="0" applyFill="1" applyBorder="1" applyAlignment="1">
      <alignment horizontal="left" vertical="center" wrapText="1" indent="1"/>
    </xf>
    <xf numFmtId="0" fontId="0" fillId="0" borderId="30" xfId="0" applyBorder="1" applyAlignment="1">
      <alignment horizontal="left" vertical="center" indent="1"/>
    </xf>
    <xf numFmtId="0" fontId="0" fillId="0" borderId="0" xfId="0" applyBorder="1" applyAlignment="1">
      <alignment horizontal="left" vertical="center" indent="1"/>
    </xf>
    <xf numFmtId="0" fontId="0" fillId="0" borderId="0" xfId="0" applyAlignment="1">
      <alignment horizontal="left" vertical="center" indent="1"/>
    </xf>
    <xf numFmtId="0" fontId="0" fillId="0" borderId="0" xfId="0" applyBorder="1" applyAlignment="1">
      <alignment vertical="center"/>
    </xf>
    <xf numFmtId="0" fontId="0" fillId="0" borderId="30" xfId="0" applyBorder="1" applyAlignment="1">
      <alignment horizontal="left" vertical="center" indent="2"/>
    </xf>
    <xf numFmtId="0" fontId="0" fillId="0" borderId="0" xfId="0" applyBorder="1" applyAlignment="1">
      <alignment horizontal="left" vertical="center" indent="2"/>
    </xf>
    <xf numFmtId="0" fontId="0" fillId="0" borderId="14" xfId="0" applyBorder="1" applyAlignment="1">
      <alignment horizontal="left" vertical="center" indent="1"/>
    </xf>
    <xf numFmtId="0" fontId="0" fillId="0" borderId="0" xfId="0" applyBorder="1" applyAlignment="1">
      <alignment horizontal="left" vertical="center" indent="2"/>
    </xf>
    <xf numFmtId="0" fontId="0" fillId="0" borderId="0" xfId="0" applyBorder="1" applyAlignment="1">
      <alignment horizontal="left" indent="2"/>
    </xf>
    <xf numFmtId="0" fontId="0" fillId="0" borderId="14" xfId="0" applyBorder="1" applyAlignment="1">
      <alignment horizontal="left" indent="1"/>
    </xf>
    <xf numFmtId="0" fontId="0" fillId="0" borderId="14" xfId="0" applyBorder="1" applyAlignment="1">
      <alignment horizontal="left" vertical="center" indent="2"/>
    </xf>
    <xf numFmtId="166" fontId="0" fillId="0" borderId="0" xfId="0" applyNumberFormat="1" applyBorder="1" applyAlignment="1">
      <alignment vertical="center"/>
    </xf>
    <xf numFmtId="0" fontId="0" fillId="0" borderId="13" xfId="0" applyBorder="1" applyAlignment="1">
      <alignment vertical="center"/>
    </xf>
    <xf numFmtId="0" fontId="0" fillId="0" borderId="0" xfId="0" applyFont="1" applyAlignment="1">
      <alignment horizontal="left" vertical="center" indent="1"/>
    </xf>
    <xf numFmtId="0" fontId="1" fillId="2" borderId="21" xfId="0" applyFont="1" applyFill="1" applyBorder="1" applyAlignment="1">
      <alignment horizontal="center" vertical="center"/>
    </xf>
    <xf numFmtId="166" fontId="0" fillId="9" borderId="37" xfId="0" applyNumberFormat="1" applyFill="1" applyBorder="1" applyAlignment="1" applyProtection="1">
      <alignment vertical="center"/>
      <protection locked="0"/>
    </xf>
    <xf numFmtId="166" fontId="0" fillId="9" borderId="36" xfId="0" applyNumberFormat="1" applyFill="1" applyBorder="1" applyAlignment="1" applyProtection="1">
      <alignment vertical="center"/>
      <protection locked="0"/>
    </xf>
    <xf numFmtId="10" fontId="0" fillId="9" borderId="36" xfId="2" applyNumberFormat="1" applyFont="1" applyFill="1" applyBorder="1" applyAlignment="1" applyProtection="1">
      <alignment vertical="center"/>
      <protection locked="0"/>
    </xf>
    <xf numFmtId="10" fontId="0" fillId="9" borderId="7" xfId="2" applyNumberFormat="1" applyFont="1" applyFill="1" applyBorder="1" applyAlignment="1" applyProtection="1">
      <alignment vertical="center"/>
      <protection locked="0"/>
    </xf>
  </cellXfs>
  <cellStyles count="3">
    <cellStyle name="Hyperlink" xfId="1" builtinId="8"/>
    <cellStyle name="Normal" xfId="0" builtinId="0"/>
    <cellStyle name="Percent" xfId="2" builtinId="5"/>
  </cellStyles>
  <dxfs count="4">
    <dxf>
      <fill>
        <patternFill>
          <bgColor rgb="FFFFFF00"/>
        </patternFill>
      </fill>
    </dxf>
    <dxf>
      <font>
        <b/>
        <i val="0"/>
        <color rgb="FF00B050"/>
      </font>
    </dxf>
    <dxf>
      <font>
        <b/>
        <i val="0"/>
        <color rgb="FF00B05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333374</xdr:colOff>
      <xdr:row>30</xdr:row>
      <xdr:rowOff>114299</xdr:rowOff>
    </xdr:from>
    <xdr:to>
      <xdr:col>3</xdr:col>
      <xdr:colOff>1523999</xdr:colOff>
      <xdr:row>41</xdr:row>
      <xdr:rowOff>66674</xdr:rowOff>
    </xdr:to>
    <xdr:sp macro="" textlink="">
      <xdr:nvSpPr>
        <xdr:cNvPr id="3" name="Explosion: 8 Points 2">
          <a:extLst>
            <a:ext uri="{FF2B5EF4-FFF2-40B4-BE49-F238E27FC236}">
              <a16:creationId xmlns:a16="http://schemas.microsoft.com/office/drawing/2014/main" id="{4801017A-0F2C-A186-E1A7-43D41F350453}"/>
            </a:ext>
          </a:extLst>
        </xdr:cNvPr>
        <xdr:cNvSpPr/>
      </xdr:nvSpPr>
      <xdr:spPr>
        <a:xfrm>
          <a:off x="3038474" y="6334124"/>
          <a:ext cx="2828925" cy="2085975"/>
        </a:xfrm>
        <a:prstGeom prst="irregularSeal1">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0" algn="l"/>
          <a:r>
            <a:rPr lang="en-US" sz="1200" b="1" kern="1200">
              <a:solidFill>
                <a:srgbClr val="C00000"/>
              </a:solidFill>
            </a:rPr>
            <a:t>There is a second tab to complete for this DQ! Don't miss it.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133349</xdr:rowOff>
    </xdr:from>
    <xdr:ext cx="15573375" cy="8105775"/>
    <xdr:sp macro="" textlink="">
      <xdr:nvSpPr>
        <xdr:cNvPr id="2" name="TextBox 1">
          <a:extLst>
            <a:ext uri="{FF2B5EF4-FFF2-40B4-BE49-F238E27FC236}">
              <a16:creationId xmlns:a16="http://schemas.microsoft.com/office/drawing/2014/main" id="{3A71A88B-0318-E592-E961-303DF9504429}"/>
            </a:ext>
          </a:extLst>
        </xdr:cNvPr>
        <xdr:cNvSpPr txBox="1"/>
      </xdr:nvSpPr>
      <xdr:spPr>
        <a:xfrm>
          <a:off x="57150" y="133349"/>
          <a:ext cx="15573375" cy="8105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kern="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1</xdr:row>
      <xdr:rowOff>123825</xdr:rowOff>
    </xdr:from>
    <xdr:ext cx="14782800" cy="5695950"/>
    <xdr:sp macro="" textlink="">
      <xdr:nvSpPr>
        <xdr:cNvPr id="2" name="TextBox 1">
          <a:extLst>
            <a:ext uri="{FF2B5EF4-FFF2-40B4-BE49-F238E27FC236}">
              <a16:creationId xmlns:a16="http://schemas.microsoft.com/office/drawing/2014/main" id="{EAC19962-48F4-CCD5-DFD2-F61A87F0711D}"/>
            </a:ext>
          </a:extLst>
        </xdr:cNvPr>
        <xdr:cNvSpPr txBox="1"/>
      </xdr:nvSpPr>
      <xdr:spPr>
        <a:xfrm>
          <a:off x="95250" y="314325"/>
          <a:ext cx="14782800" cy="56959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kern="12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oom.com/share/164e175af2174039badfd71587558e62?sid=054699c1-4529-4616-90c4-d5b8f8b5cb60" TargetMode="External"/><Relationship Id="rId1" Type="http://schemas.openxmlformats.org/officeDocument/2006/relationships/hyperlink" Target="https://www.loom.com/share/a16ca2cd6aec4989bef278e4bf0ddc51?sid=6af98c1c-096f-4d69-a889-8daa7bbcde9d"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loom.com/share/164e175af2174039badfd71587558e62?sid=054699c1-4529-4616-90c4-d5b8f8b5cb60" TargetMode="External"/><Relationship Id="rId1" Type="http://schemas.openxmlformats.org/officeDocument/2006/relationships/hyperlink" Target="https://www.loom.com/share/a16ca2cd6aec4989bef278e4bf0ddc51?sid=6af98c1c-096f-4d69-a889-8daa7bbcde9d"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F4483-7C1E-488E-B02A-A78D2EB4BCC6}">
  <dimension ref="B2:I11"/>
  <sheetViews>
    <sheetView tabSelected="1" workbookViewId="0">
      <selection activeCell="E19" sqref="E19"/>
    </sheetView>
  </sheetViews>
  <sheetFormatPr defaultRowHeight="15" x14ac:dyDescent="0.25"/>
  <cols>
    <col min="2" max="2" width="64" bestFit="1" customWidth="1"/>
  </cols>
  <sheetData>
    <row r="2" spans="2:9" x14ac:dyDescent="0.25">
      <c r="B2" s="124" t="s">
        <v>0</v>
      </c>
      <c r="D2" s="29" t="s">
        <v>54</v>
      </c>
      <c r="E2" s="30"/>
      <c r="F2" s="30"/>
      <c r="G2" s="30"/>
      <c r="H2" s="30"/>
      <c r="I2" s="31"/>
    </row>
    <row r="3" spans="2:9" x14ac:dyDescent="0.25">
      <c r="B3" t="s">
        <v>1</v>
      </c>
      <c r="D3" s="32"/>
      <c r="E3" s="33"/>
      <c r="F3" s="33"/>
      <c r="G3" s="33"/>
      <c r="H3" s="33"/>
      <c r="I3" s="34"/>
    </row>
    <row r="4" spans="2:9" x14ac:dyDescent="0.25">
      <c r="B4" s="112" t="s">
        <v>2</v>
      </c>
      <c r="D4" s="32"/>
      <c r="E4" s="33"/>
      <c r="F4" s="33"/>
      <c r="G4" s="33"/>
      <c r="H4" s="33"/>
      <c r="I4" s="34"/>
    </row>
    <row r="5" spans="2:9" x14ac:dyDescent="0.25">
      <c r="B5" s="123" t="s">
        <v>72</v>
      </c>
      <c r="D5" s="32"/>
      <c r="E5" s="33"/>
      <c r="F5" s="33"/>
      <c r="G5" s="33"/>
      <c r="H5" s="33"/>
      <c r="I5" s="34"/>
    </row>
    <row r="6" spans="2:9" x14ac:dyDescent="0.25">
      <c r="D6" s="35"/>
      <c r="E6" s="36"/>
      <c r="F6" s="36"/>
      <c r="G6" s="36"/>
      <c r="H6" s="36"/>
      <c r="I6" s="37"/>
    </row>
    <row r="8" spans="2:9" ht="18.75" x14ac:dyDescent="0.25">
      <c r="B8" s="124" t="s">
        <v>3</v>
      </c>
      <c r="D8" s="18"/>
      <c r="E8" s="18"/>
      <c r="F8" s="18"/>
      <c r="G8" s="18"/>
    </row>
    <row r="9" spans="2:9" x14ac:dyDescent="0.25">
      <c r="B9" s="26" t="s">
        <v>4</v>
      </c>
    </row>
    <row r="10" spans="2:9" x14ac:dyDescent="0.25">
      <c r="B10" s="112" t="s">
        <v>5</v>
      </c>
    </row>
    <row r="11" spans="2:9" x14ac:dyDescent="0.25">
      <c r="B11" s="123" t="s">
        <v>73</v>
      </c>
    </row>
  </sheetData>
  <mergeCells count="1">
    <mergeCell ref="D2:I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803D-65A0-4D9D-9D2F-35F6192494FC}">
  <dimension ref="B1:S40"/>
  <sheetViews>
    <sheetView workbookViewId="0">
      <selection activeCell="C2" sqref="C2"/>
    </sheetView>
  </sheetViews>
  <sheetFormatPr defaultRowHeight="15" x14ac:dyDescent="0.25"/>
  <cols>
    <col min="1" max="1" width="2.85546875" customWidth="1"/>
    <col min="2" max="2" width="37.7109375" bestFit="1" customWidth="1"/>
    <col min="3" max="3" width="24.5703125" customWidth="1"/>
    <col min="4" max="4" width="22.85546875" customWidth="1"/>
    <col min="5" max="5" width="19.42578125" customWidth="1"/>
    <col min="10" max="10" width="9.85546875" bestFit="1" customWidth="1"/>
    <col min="12" max="12" width="4.7109375" customWidth="1"/>
  </cols>
  <sheetData>
    <row r="1" spans="2:11" ht="20.100000000000001" customHeight="1" thickBot="1" x14ac:dyDescent="0.3">
      <c r="D1" s="82"/>
    </row>
    <row r="2" spans="2:11" ht="24.75" customHeight="1" thickBot="1" x14ac:dyDescent="0.3">
      <c r="B2" s="1" t="s">
        <v>6</v>
      </c>
      <c r="C2" s="93" t="s">
        <v>7</v>
      </c>
      <c r="D2" s="83" t="s">
        <v>52</v>
      </c>
      <c r="E2" s="27"/>
    </row>
    <row r="3" spans="2:11" ht="20.100000000000001" customHeight="1" x14ac:dyDescent="0.25">
      <c r="D3" s="80" t="s">
        <v>55</v>
      </c>
      <c r="E3" s="54" t="s">
        <v>56</v>
      </c>
      <c r="F3" s="55"/>
      <c r="G3" s="55"/>
      <c r="H3" s="55"/>
      <c r="I3" s="56"/>
    </row>
    <row r="4" spans="2:11" ht="20.100000000000001" customHeight="1" thickBot="1" x14ac:dyDescent="0.3">
      <c r="D4" s="81"/>
      <c r="E4" s="57"/>
      <c r="F4" s="58"/>
      <c r="G4" s="58"/>
      <c r="H4" s="58"/>
      <c r="I4" s="59"/>
    </row>
    <row r="5" spans="2:11" ht="16.149999999999999" customHeight="1" thickBot="1" x14ac:dyDescent="0.3">
      <c r="D5" s="82"/>
    </row>
    <row r="6" spans="2:11" ht="17.25" thickTop="1" thickBot="1" x14ac:dyDescent="0.3">
      <c r="B6" s="48" t="s">
        <v>8</v>
      </c>
      <c r="C6" s="49"/>
      <c r="E6" s="77" t="s">
        <v>8</v>
      </c>
      <c r="F6" s="78"/>
      <c r="G6" s="78"/>
      <c r="H6" s="78"/>
      <c r="I6" s="78"/>
      <c r="J6" s="78"/>
      <c r="K6" s="79"/>
    </row>
    <row r="7" spans="2:11" ht="15.75" x14ac:dyDescent="0.25">
      <c r="B7" s="3" t="s">
        <v>9</v>
      </c>
      <c r="C7" s="4" t="s">
        <v>10</v>
      </c>
      <c r="E7" s="76">
        <v>15</v>
      </c>
      <c r="F7" s="67" t="s">
        <v>57</v>
      </c>
      <c r="G7" s="68"/>
      <c r="H7" s="68"/>
      <c r="I7" s="68"/>
      <c r="J7" s="68"/>
      <c r="K7" s="71"/>
    </row>
    <row r="8" spans="2:11" ht="15.75" x14ac:dyDescent="0.25">
      <c r="B8" s="5" t="s">
        <v>11</v>
      </c>
      <c r="C8" s="6" t="s">
        <v>12</v>
      </c>
      <c r="E8" s="64">
        <v>15</v>
      </c>
      <c r="F8" s="69" t="s">
        <v>58</v>
      </c>
      <c r="G8" s="70"/>
      <c r="H8" s="70"/>
      <c r="I8" s="70"/>
      <c r="J8" s="70"/>
      <c r="K8" s="72"/>
    </row>
    <row r="9" spans="2:11" ht="15.75" x14ac:dyDescent="0.25">
      <c r="B9" s="7" t="s">
        <v>13</v>
      </c>
      <c r="C9" s="6" t="s">
        <v>14</v>
      </c>
      <c r="E9" s="65">
        <v>16</v>
      </c>
      <c r="F9" s="67" t="s">
        <v>59</v>
      </c>
      <c r="G9" s="68"/>
      <c r="H9" s="68"/>
      <c r="I9" s="68"/>
      <c r="J9" s="68"/>
      <c r="K9" s="71"/>
    </row>
    <row r="10" spans="2:11" ht="16.5" thickBot="1" x14ac:dyDescent="0.3">
      <c r="B10" s="8" t="s">
        <v>15</v>
      </c>
      <c r="C10" s="6" t="s">
        <v>16</v>
      </c>
      <c r="E10" s="66">
        <v>16</v>
      </c>
      <c r="F10" s="73" t="s">
        <v>60</v>
      </c>
      <c r="G10" s="74"/>
      <c r="H10" s="74"/>
      <c r="I10" s="74"/>
      <c r="J10" s="74"/>
      <c r="K10" s="75"/>
    </row>
    <row r="11" spans="2:11" ht="16.5" thickBot="1" x14ac:dyDescent="0.3">
      <c r="B11" s="9" t="s">
        <v>17</v>
      </c>
      <c r="C11" s="10" t="s">
        <v>18</v>
      </c>
    </row>
    <row r="12" spans="2:11" ht="15.75" customHeight="1" thickTop="1" thickBot="1" x14ac:dyDescent="0.3">
      <c r="F12" s="38" t="s">
        <v>61</v>
      </c>
      <c r="G12" s="30"/>
      <c r="H12" s="30"/>
      <c r="I12" s="30"/>
      <c r="J12" s="30"/>
      <c r="K12" s="31"/>
    </row>
    <row r="13" spans="2:11" x14ac:dyDescent="0.25">
      <c r="B13" s="50" t="s">
        <v>20</v>
      </c>
      <c r="C13" s="95"/>
      <c r="D13" s="51"/>
      <c r="F13" s="32"/>
      <c r="G13" s="85"/>
      <c r="H13" s="85"/>
      <c r="I13" s="85"/>
      <c r="J13" s="85"/>
      <c r="K13" s="34"/>
    </row>
    <row r="14" spans="2:11" ht="15.75" thickBot="1" x14ac:dyDescent="0.3">
      <c r="B14" s="52"/>
      <c r="C14" s="96"/>
      <c r="D14" s="53"/>
      <c r="F14" s="35"/>
      <c r="G14" s="36"/>
      <c r="H14" s="36"/>
      <c r="I14" s="36"/>
      <c r="J14" s="36"/>
      <c r="K14" s="37"/>
    </row>
    <row r="15" spans="2:11" x14ac:dyDescent="0.25">
      <c r="F15" s="84" t="s">
        <v>21</v>
      </c>
      <c r="G15" s="84" t="s">
        <v>22</v>
      </c>
      <c r="H15" s="84" t="s">
        <v>23</v>
      </c>
      <c r="I15" s="84" t="s">
        <v>24</v>
      </c>
      <c r="J15" s="84" t="s">
        <v>25</v>
      </c>
      <c r="K15" s="84" t="s">
        <v>26</v>
      </c>
    </row>
    <row r="16" spans="2:11" x14ac:dyDescent="0.25">
      <c r="C16" s="13" t="s">
        <v>27</v>
      </c>
      <c r="D16" s="13" t="s">
        <v>28</v>
      </c>
      <c r="F16" s="86"/>
      <c r="G16" s="86"/>
      <c r="H16" s="86"/>
      <c r="I16" s="86"/>
      <c r="J16" s="86"/>
      <c r="K16" s="86"/>
    </row>
    <row r="17" spans="2:19" x14ac:dyDescent="0.25">
      <c r="B17" s="2" t="s">
        <v>29</v>
      </c>
      <c r="C17" s="87"/>
      <c r="D17" s="88"/>
      <c r="F17" s="86"/>
      <c r="G17" s="86"/>
      <c r="H17" s="86"/>
      <c r="I17" s="86"/>
      <c r="J17" s="86"/>
      <c r="K17" s="86"/>
    </row>
    <row r="18" spans="2:19" x14ac:dyDescent="0.25">
      <c r="B18" s="2" t="s">
        <v>30</v>
      </c>
      <c r="C18" s="89"/>
      <c r="D18" s="88"/>
      <c r="F18" s="86"/>
      <c r="G18" s="86"/>
      <c r="H18" s="86"/>
      <c r="I18" s="86"/>
      <c r="J18" s="86"/>
      <c r="K18" s="86"/>
    </row>
    <row r="19" spans="2:19" x14ac:dyDescent="0.25">
      <c r="B19" s="2" t="s">
        <v>31</v>
      </c>
      <c r="C19" s="89"/>
      <c r="D19" s="88"/>
      <c r="F19" s="86"/>
      <c r="G19" s="86"/>
      <c r="H19" s="86"/>
      <c r="I19" s="86"/>
      <c r="J19" s="86"/>
      <c r="K19" s="86"/>
    </row>
    <row r="20" spans="2:19" x14ac:dyDescent="0.25">
      <c r="B20" s="2" t="s">
        <v>32</v>
      </c>
      <c r="C20" s="89"/>
      <c r="D20" s="88"/>
      <c r="F20" s="86"/>
      <c r="G20" s="86"/>
      <c r="H20" s="86"/>
      <c r="I20" s="86"/>
      <c r="J20" s="86"/>
      <c r="K20" s="86"/>
    </row>
    <row r="21" spans="2:19" x14ac:dyDescent="0.25">
      <c r="B21" s="2" t="s">
        <v>33</v>
      </c>
      <c r="C21" s="89"/>
      <c r="D21" s="88"/>
      <c r="F21" s="86"/>
      <c r="G21" s="86"/>
      <c r="H21" s="86"/>
      <c r="I21" s="86"/>
      <c r="J21" s="86"/>
      <c r="K21" s="86"/>
    </row>
    <row r="22" spans="2:19" ht="15.75" thickBot="1" x14ac:dyDescent="0.3">
      <c r="B22" s="15" t="s">
        <v>26</v>
      </c>
      <c r="C22" s="90"/>
      <c r="D22" s="88"/>
      <c r="F22" s="86"/>
      <c r="G22" s="86"/>
      <c r="H22" s="86"/>
      <c r="I22" s="86"/>
      <c r="J22" s="86"/>
      <c r="K22" s="86"/>
    </row>
    <row r="23" spans="2:19" ht="15.75" thickBot="1" x14ac:dyDescent="0.3">
      <c r="B23" s="16" t="s">
        <v>34</v>
      </c>
      <c r="C23" s="91"/>
      <c r="D23" s="92"/>
      <c r="F23" s="86"/>
      <c r="G23" s="86"/>
      <c r="H23" s="86"/>
      <c r="I23" s="86"/>
      <c r="J23" s="86"/>
      <c r="K23" s="86"/>
    </row>
    <row r="24" spans="2:19" ht="15.75" thickBot="1" x14ac:dyDescent="0.3">
      <c r="D24" s="17" t="s">
        <v>35</v>
      </c>
      <c r="F24" s="86"/>
      <c r="G24" s="86"/>
      <c r="H24" s="86"/>
      <c r="I24" s="86"/>
      <c r="J24" s="86"/>
      <c r="K24" s="86"/>
    </row>
    <row r="25" spans="2:19" ht="15.95" customHeight="1" x14ac:dyDescent="0.25">
      <c r="B25" s="38" t="s">
        <v>62</v>
      </c>
      <c r="C25" s="31"/>
      <c r="F25" s="86"/>
      <c r="G25" s="86"/>
      <c r="H25" s="86"/>
      <c r="I25" s="86"/>
      <c r="J25" s="86"/>
      <c r="K25" s="86"/>
    </row>
    <row r="26" spans="2:19" ht="15.95" customHeight="1" x14ac:dyDescent="0.25">
      <c r="B26" s="32"/>
      <c r="C26" s="34"/>
      <c r="F26" s="86"/>
      <c r="G26" s="86"/>
      <c r="H26" s="86"/>
      <c r="I26" s="86"/>
      <c r="J26" s="86"/>
      <c r="K26" s="86"/>
    </row>
    <row r="27" spans="2:19" ht="15.95" customHeight="1" x14ac:dyDescent="0.25">
      <c r="B27" s="32"/>
      <c r="C27" s="34"/>
      <c r="F27" s="86"/>
      <c r="G27" s="86"/>
      <c r="H27" s="86"/>
      <c r="I27" s="86"/>
      <c r="J27" s="86"/>
      <c r="K27" s="86"/>
    </row>
    <row r="28" spans="2:19" ht="15.95" customHeight="1" thickBot="1" x14ac:dyDescent="0.3">
      <c r="B28" s="35"/>
      <c r="C28" s="37"/>
    </row>
    <row r="29" spans="2:19" ht="15.75" thickBot="1" x14ac:dyDescent="0.3">
      <c r="E29" s="39" t="s">
        <v>37</v>
      </c>
      <c r="F29" s="40"/>
      <c r="G29" s="40"/>
      <c r="H29" s="40"/>
      <c r="I29" s="40"/>
      <c r="J29" s="40"/>
      <c r="K29" s="41"/>
      <c r="M29" s="39" t="s">
        <v>39</v>
      </c>
      <c r="N29" s="40"/>
      <c r="O29" s="40"/>
      <c r="P29" s="40"/>
      <c r="Q29" s="40"/>
      <c r="R29" s="40"/>
      <c r="S29" s="41"/>
    </row>
    <row r="30" spans="2:19" ht="15.95" customHeight="1" x14ac:dyDescent="0.25">
      <c r="B30" s="38" t="s">
        <v>63</v>
      </c>
      <c r="C30" s="31"/>
      <c r="E30" s="42"/>
      <c r="F30" s="43"/>
      <c r="G30" s="43"/>
      <c r="H30" s="43"/>
      <c r="I30" s="43"/>
      <c r="J30" s="43"/>
      <c r="K30" s="44"/>
      <c r="M30" s="42"/>
      <c r="N30" s="43"/>
      <c r="O30" s="43"/>
      <c r="P30" s="43"/>
      <c r="Q30" s="43"/>
      <c r="R30" s="43"/>
      <c r="S30" s="44"/>
    </row>
    <row r="31" spans="2:19" ht="15.95" customHeight="1" x14ac:dyDescent="0.25">
      <c r="B31" s="32"/>
      <c r="C31" s="34"/>
      <c r="E31" s="42"/>
      <c r="F31" s="43"/>
      <c r="G31" s="43"/>
      <c r="H31" s="43"/>
      <c r="I31" s="43"/>
      <c r="J31" s="43"/>
      <c r="K31" s="44"/>
      <c r="M31" s="42"/>
      <c r="N31" s="43"/>
      <c r="O31" s="43"/>
      <c r="P31" s="43"/>
      <c r="Q31" s="43"/>
      <c r="R31" s="43"/>
      <c r="S31" s="44"/>
    </row>
    <row r="32" spans="2:19" ht="15.95" customHeight="1" x14ac:dyDescent="0.25">
      <c r="B32" s="32"/>
      <c r="C32" s="34"/>
      <c r="E32" s="42"/>
      <c r="F32" s="43"/>
      <c r="G32" s="43"/>
      <c r="H32" s="43"/>
      <c r="I32" s="43"/>
      <c r="J32" s="43"/>
      <c r="K32" s="44"/>
      <c r="M32" s="42"/>
      <c r="N32" s="43"/>
      <c r="O32" s="43"/>
      <c r="P32" s="43"/>
      <c r="Q32" s="43"/>
      <c r="R32" s="43"/>
      <c r="S32" s="44"/>
    </row>
    <row r="33" spans="2:19" ht="15.95" customHeight="1" thickBot="1" x14ac:dyDescent="0.3">
      <c r="B33" s="35"/>
      <c r="C33" s="37"/>
      <c r="E33" s="42"/>
      <c r="F33" s="43"/>
      <c r="G33" s="43"/>
      <c r="H33" s="43"/>
      <c r="I33" s="43"/>
      <c r="J33" s="43"/>
      <c r="K33" s="44"/>
      <c r="M33" s="42"/>
      <c r="N33" s="43"/>
      <c r="O33" s="43"/>
      <c r="P33" s="43"/>
      <c r="Q33" s="43"/>
      <c r="R33" s="43"/>
      <c r="S33" s="44"/>
    </row>
    <row r="34" spans="2:19" x14ac:dyDescent="0.25">
      <c r="E34" s="42"/>
      <c r="F34" s="43"/>
      <c r="G34" s="43"/>
      <c r="H34" s="43"/>
      <c r="I34" s="43"/>
      <c r="J34" s="43"/>
      <c r="K34" s="44"/>
      <c r="M34" s="42"/>
      <c r="N34" s="43"/>
      <c r="O34" s="43"/>
      <c r="P34" s="43"/>
      <c r="Q34" s="43"/>
      <c r="R34" s="43"/>
      <c r="S34" s="44"/>
    </row>
    <row r="35" spans="2:19" x14ac:dyDescent="0.25">
      <c r="E35" s="42"/>
      <c r="F35" s="43"/>
      <c r="G35" s="43"/>
      <c r="H35" s="43"/>
      <c r="I35" s="43"/>
      <c r="J35" s="43"/>
      <c r="K35" s="44"/>
      <c r="M35" s="42"/>
      <c r="N35" s="43"/>
      <c r="O35" s="43"/>
      <c r="P35" s="43"/>
      <c r="Q35" s="43"/>
      <c r="R35" s="43"/>
      <c r="S35" s="44"/>
    </row>
    <row r="36" spans="2:19" x14ac:dyDescent="0.25">
      <c r="E36" s="42"/>
      <c r="F36" s="43"/>
      <c r="G36" s="43"/>
      <c r="H36" s="43"/>
      <c r="I36" s="43"/>
      <c r="J36" s="43"/>
      <c r="K36" s="44"/>
      <c r="M36" s="42"/>
      <c r="N36" s="43"/>
      <c r="O36" s="43"/>
      <c r="P36" s="43"/>
      <c r="Q36" s="43"/>
      <c r="R36" s="43"/>
      <c r="S36" s="44"/>
    </row>
    <row r="37" spans="2:19" x14ac:dyDescent="0.25">
      <c r="E37" s="42"/>
      <c r="F37" s="43"/>
      <c r="G37" s="43"/>
      <c r="H37" s="43"/>
      <c r="I37" s="43"/>
      <c r="J37" s="43"/>
      <c r="K37" s="44"/>
      <c r="M37" s="42"/>
      <c r="N37" s="43"/>
      <c r="O37" s="43"/>
      <c r="P37" s="43"/>
      <c r="Q37" s="43"/>
      <c r="R37" s="43"/>
      <c r="S37" s="44"/>
    </row>
    <row r="38" spans="2:19" x14ac:dyDescent="0.25">
      <c r="E38" s="42"/>
      <c r="F38" s="43"/>
      <c r="G38" s="43"/>
      <c r="H38" s="43"/>
      <c r="I38" s="43"/>
      <c r="J38" s="43"/>
      <c r="K38" s="44"/>
      <c r="M38" s="42"/>
      <c r="N38" s="43"/>
      <c r="O38" s="43"/>
      <c r="P38" s="43"/>
      <c r="Q38" s="43"/>
      <c r="R38" s="43"/>
      <c r="S38" s="44"/>
    </row>
    <row r="39" spans="2:19" x14ac:dyDescent="0.25">
      <c r="E39" s="42"/>
      <c r="F39" s="43"/>
      <c r="G39" s="43"/>
      <c r="H39" s="43"/>
      <c r="I39" s="43"/>
      <c r="J39" s="43"/>
      <c r="K39" s="44"/>
      <c r="M39" s="42"/>
      <c r="N39" s="43"/>
      <c r="O39" s="43"/>
      <c r="P39" s="43"/>
      <c r="Q39" s="43"/>
      <c r="R39" s="43"/>
      <c r="S39" s="44"/>
    </row>
    <row r="40" spans="2:19" ht="15.75" thickBot="1" x14ac:dyDescent="0.3">
      <c r="E40" s="45"/>
      <c r="F40" s="46"/>
      <c r="G40" s="46"/>
      <c r="H40" s="46"/>
      <c r="I40" s="46"/>
      <c r="J40" s="46"/>
      <c r="K40" s="47"/>
      <c r="M40" s="45"/>
      <c r="N40" s="46"/>
      <c r="O40" s="46"/>
      <c r="P40" s="46"/>
      <c r="Q40" s="46"/>
      <c r="R40" s="46"/>
      <c r="S40" s="47"/>
    </row>
  </sheetData>
  <sheetProtection algorithmName="SHA-512" hashValue="m5vaL47stKirLEPDytYLGtODuKoRCrLHX5uQhynWYrD9mxgye52ma0ZVf6o5O+9LOWliaeWUbLb5IF+JADb7BA==" saltValue="W8emp0TzYxo9sE9om2MfXg==" spinCount="100000" sheet="1" scenarios="1" formatCells="0" formatColumns="0" formatRows="0"/>
  <mergeCells count="14">
    <mergeCell ref="B13:D14"/>
    <mergeCell ref="B30:C33"/>
    <mergeCell ref="F10:K10"/>
    <mergeCell ref="E3:I4"/>
    <mergeCell ref="E6:K6"/>
    <mergeCell ref="F12:K14"/>
    <mergeCell ref="E29:K40"/>
    <mergeCell ref="M29:S40"/>
    <mergeCell ref="B6:C6"/>
    <mergeCell ref="B25:C28"/>
    <mergeCell ref="D3:D4"/>
    <mergeCell ref="F7:K7"/>
    <mergeCell ref="F8:K8"/>
    <mergeCell ref="F9:K9"/>
  </mergeCells>
  <conditionalFormatting sqref="C17:D23">
    <cfRule type="expression" dxfId="3" priority="1">
      <formula>NOT(OR(ISBLANK(C17),_xlfn.ISFORMULA(C17)))</formula>
    </cfRule>
  </conditionalFormatting>
  <hyperlinks>
    <hyperlink ref="D3" r:id="rId1" display="Video" xr:uid="{0F9DD0CA-2F70-4F27-AA9A-4FA3D6A62EA3}"/>
    <hyperlink ref="D2" r:id="rId2" xr:uid="{AFCC1B79-86B1-441F-96B3-B2B1B28398A7}"/>
  </hyperlinks>
  <pageMargins left="0.7" right="0.7" top="0.75" bottom="0.75" header="0.3" footer="0.3"/>
  <pageSetup orientation="portrait" r:id="rId3"/>
  <drawing r:id="rId4"/>
  <extLst>
    <ext xmlns:x14="http://schemas.microsoft.com/office/spreadsheetml/2009/9/main" uri="{78C0D931-6437-407d-A8EE-F0AAD7539E65}">
      <x14:conditionalFormattings>
        <x14:conditionalFormatting xmlns:xm="http://schemas.microsoft.com/office/excel/2006/main">
          <x14:cfRule type="expression" priority="2" id="{6D131494-1873-4A3A-A83B-1A47C0A95F01}">
            <xm:f>C17=Soln!C17</xm:f>
            <x14:dxf>
              <font>
                <b/>
                <i val="0"/>
                <color rgb="FF00B050"/>
              </font>
            </x14:dxf>
          </x14:cfRule>
          <xm:sqref>C17:D23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49D3-C31D-4474-A186-04CB99D57D70}">
  <dimension ref="B2:S22"/>
  <sheetViews>
    <sheetView topLeftCell="A3" workbookViewId="0">
      <selection activeCell="M24" sqref="M24"/>
    </sheetView>
  </sheetViews>
  <sheetFormatPr defaultRowHeight="15" x14ac:dyDescent="0.25"/>
  <cols>
    <col min="1" max="1" width="2.85546875" customWidth="1"/>
    <col min="6" max="6" width="18" customWidth="1"/>
    <col min="13" max="13" width="17.5703125" bestFit="1" customWidth="1"/>
    <col min="14" max="14" width="22.28515625" bestFit="1" customWidth="1"/>
  </cols>
  <sheetData>
    <row r="2" spans="2:19" ht="20.100000000000001" customHeight="1" x14ac:dyDescent="0.25"/>
    <row r="3" spans="2:19" ht="20.100000000000001" customHeight="1" thickBot="1" x14ac:dyDescent="0.3"/>
    <row r="4" spans="2:19" ht="20.100000000000001" customHeight="1" thickTop="1" x14ac:dyDescent="0.25">
      <c r="B4" s="38" t="s">
        <v>64</v>
      </c>
      <c r="C4" s="30"/>
      <c r="D4" s="30"/>
      <c r="E4" s="31"/>
      <c r="F4" s="30" t="s">
        <v>42</v>
      </c>
      <c r="G4" s="30"/>
      <c r="H4" s="30"/>
      <c r="I4" s="30"/>
      <c r="J4" s="31"/>
      <c r="M4" s="48" t="s">
        <v>8</v>
      </c>
      <c r="N4" s="49"/>
    </row>
    <row r="5" spans="2:19" ht="20.100000000000001" customHeight="1" x14ac:dyDescent="0.25">
      <c r="B5" s="32"/>
      <c r="C5" s="85"/>
      <c r="D5" s="85"/>
      <c r="E5" s="34"/>
      <c r="F5" s="85"/>
      <c r="G5" s="85"/>
      <c r="H5" s="85"/>
      <c r="I5" s="85"/>
      <c r="J5" s="34"/>
      <c r="M5" s="3" t="s">
        <v>9</v>
      </c>
      <c r="N5" s="4" t="s">
        <v>10</v>
      </c>
    </row>
    <row r="6" spans="2:19" ht="20.100000000000001" customHeight="1" thickBot="1" x14ac:dyDescent="0.3">
      <c r="B6" s="32"/>
      <c r="C6" s="85"/>
      <c r="D6" s="85"/>
      <c r="E6" s="34"/>
      <c r="F6" s="36"/>
      <c r="G6" s="36"/>
      <c r="H6" s="36"/>
      <c r="I6" s="36"/>
      <c r="J6" s="37"/>
      <c r="M6" s="5" t="s">
        <v>11</v>
      </c>
      <c r="N6" s="6" t="s">
        <v>12</v>
      </c>
    </row>
    <row r="7" spans="2:19" ht="20.100000000000001" customHeight="1" thickBot="1" x14ac:dyDescent="0.3">
      <c r="B7" s="35"/>
      <c r="C7" s="36"/>
      <c r="D7" s="36"/>
      <c r="E7" s="37"/>
      <c r="F7" s="125"/>
      <c r="G7" s="110" t="s">
        <v>67</v>
      </c>
      <c r="H7" s="111"/>
      <c r="I7" s="111"/>
      <c r="J7" s="116"/>
      <c r="M7" s="7" t="s">
        <v>13</v>
      </c>
      <c r="N7" s="6" t="s">
        <v>14</v>
      </c>
    </row>
    <row r="8" spans="2:19" ht="20.100000000000001" customHeight="1" x14ac:dyDescent="0.25">
      <c r="B8" s="100" t="s">
        <v>43</v>
      </c>
      <c r="C8" s="101"/>
      <c r="D8" s="101"/>
      <c r="E8" s="102"/>
      <c r="F8" s="113"/>
      <c r="G8" s="117"/>
      <c r="H8" s="117"/>
      <c r="I8" s="118"/>
      <c r="J8" s="119"/>
      <c r="M8" s="8" t="s">
        <v>15</v>
      </c>
      <c r="N8" s="6" t="s">
        <v>16</v>
      </c>
    </row>
    <row r="9" spans="2:19" ht="20.100000000000001" customHeight="1" thickBot="1" x14ac:dyDescent="0.3">
      <c r="B9" s="103"/>
      <c r="C9" s="60"/>
      <c r="D9" s="60"/>
      <c r="E9" s="104"/>
      <c r="F9" s="126"/>
      <c r="G9" s="110" t="s">
        <v>66</v>
      </c>
      <c r="H9" s="111"/>
      <c r="I9" s="111"/>
      <c r="J9" s="116"/>
      <c r="M9" s="9" t="s">
        <v>17</v>
      </c>
      <c r="N9" s="10" t="s">
        <v>18</v>
      </c>
    </row>
    <row r="10" spans="2:19" ht="20.100000000000001" customHeight="1" thickTop="1" thickBot="1" x14ac:dyDescent="0.3">
      <c r="B10" s="105"/>
      <c r="C10" s="106"/>
      <c r="D10" s="106"/>
      <c r="E10" s="107"/>
      <c r="F10" s="113"/>
      <c r="G10" s="117"/>
      <c r="H10" s="117"/>
      <c r="I10" s="117"/>
      <c r="J10" s="119"/>
    </row>
    <row r="11" spans="2:19" ht="20.100000000000001" customHeight="1" thickBot="1" x14ac:dyDescent="0.3">
      <c r="B11" s="100" t="s">
        <v>65</v>
      </c>
      <c r="C11" s="101"/>
      <c r="D11" s="101"/>
      <c r="E11" s="102"/>
      <c r="F11" s="113"/>
      <c r="G11" s="117"/>
      <c r="H11" s="117"/>
      <c r="I11" s="117"/>
      <c r="J11" s="119"/>
      <c r="K11" s="14"/>
      <c r="L11" s="14"/>
      <c r="M11" s="77" t="s">
        <v>8</v>
      </c>
      <c r="N11" s="78"/>
      <c r="O11" s="78"/>
      <c r="P11" s="78"/>
      <c r="Q11" s="78"/>
      <c r="R11" s="78"/>
      <c r="S11" s="79"/>
    </row>
    <row r="12" spans="2:19" ht="20.100000000000001" customHeight="1" x14ac:dyDescent="0.25">
      <c r="B12" s="103"/>
      <c r="C12" s="60"/>
      <c r="D12" s="60"/>
      <c r="E12" s="104"/>
      <c r="F12" s="127"/>
      <c r="G12" s="114" t="s">
        <v>71</v>
      </c>
      <c r="H12" s="115"/>
      <c r="I12" s="115"/>
      <c r="J12" s="120"/>
      <c r="K12" s="14"/>
      <c r="L12" s="14"/>
      <c r="M12" s="76">
        <v>15</v>
      </c>
      <c r="N12" s="67" t="s">
        <v>57</v>
      </c>
      <c r="O12" s="68"/>
      <c r="P12" s="68"/>
      <c r="Q12" s="68"/>
      <c r="R12" s="68"/>
      <c r="S12" s="71"/>
    </row>
    <row r="13" spans="2:19" ht="20.100000000000001" customHeight="1" thickBot="1" x14ac:dyDescent="0.3">
      <c r="B13" s="105"/>
      <c r="C13" s="106"/>
      <c r="D13" s="106"/>
      <c r="E13" s="107"/>
      <c r="F13" s="113"/>
      <c r="G13" s="117"/>
      <c r="H13" s="117"/>
      <c r="I13" s="117"/>
      <c r="J13" s="119"/>
      <c r="K13" s="14"/>
      <c r="L13" s="14"/>
      <c r="M13" s="64">
        <v>15</v>
      </c>
      <c r="N13" s="69" t="s">
        <v>58</v>
      </c>
      <c r="O13" s="70"/>
      <c r="P13" s="70"/>
      <c r="Q13" s="70"/>
      <c r="R13" s="70"/>
      <c r="S13" s="72"/>
    </row>
    <row r="14" spans="2:19" ht="20.100000000000001" customHeight="1" x14ac:dyDescent="0.25">
      <c r="B14" s="100" t="s">
        <v>46</v>
      </c>
      <c r="C14" s="101"/>
      <c r="D14" s="101"/>
      <c r="E14" s="102"/>
      <c r="F14" s="113"/>
      <c r="G14" s="117"/>
      <c r="H14" s="117"/>
      <c r="I14" s="117"/>
      <c r="J14" s="119"/>
      <c r="M14" s="65">
        <v>16</v>
      </c>
      <c r="N14" s="67" t="s">
        <v>59</v>
      </c>
      <c r="O14" s="68"/>
      <c r="P14" s="68"/>
      <c r="Q14" s="68"/>
      <c r="R14" s="68"/>
      <c r="S14" s="71"/>
    </row>
    <row r="15" spans="2:19" ht="20.100000000000001" customHeight="1" thickBot="1" x14ac:dyDescent="0.3">
      <c r="B15" s="103"/>
      <c r="C15" s="60"/>
      <c r="D15" s="60"/>
      <c r="E15" s="104"/>
      <c r="F15" s="126"/>
      <c r="G15" s="110" t="s">
        <v>68</v>
      </c>
      <c r="H15" s="111"/>
      <c r="I15" s="111"/>
      <c r="J15" s="116"/>
      <c r="M15" s="66">
        <v>16</v>
      </c>
      <c r="N15" s="73" t="s">
        <v>60</v>
      </c>
      <c r="O15" s="74"/>
      <c r="P15" s="74"/>
      <c r="Q15" s="74"/>
      <c r="R15" s="74"/>
      <c r="S15" s="75"/>
    </row>
    <row r="16" spans="2:19" ht="20.100000000000001" customHeight="1" thickBot="1" x14ac:dyDescent="0.3">
      <c r="B16" s="105"/>
      <c r="C16" s="106"/>
      <c r="D16" s="106"/>
      <c r="E16" s="107"/>
      <c r="F16" s="113"/>
      <c r="G16" s="117"/>
      <c r="H16" s="117"/>
      <c r="I16" s="117"/>
      <c r="J16" s="119"/>
    </row>
    <row r="17" spans="2:10" ht="20.100000000000001" customHeight="1" x14ac:dyDescent="0.25">
      <c r="B17" s="100" t="s">
        <v>48</v>
      </c>
      <c r="C17" s="101"/>
      <c r="D17" s="101"/>
      <c r="E17" s="102"/>
      <c r="F17" s="113"/>
      <c r="G17" s="117"/>
      <c r="H17" s="117"/>
      <c r="I17" s="117"/>
      <c r="J17" s="119"/>
    </row>
    <row r="18" spans="2:10" ht="20.100000000000001" customHeight="1" x14ac:dyDescent="0.25">
      <c r="B18" s="103"/>
      <c r="C18" s="60"/>
      <c r="D18" s="60"/>
      <c r="E18" s="104"/>
      <c r="F18" s="126"/>
      <c r="G18" s="110" t="s">
        <v>69</v>
      </c>
      <c r="H18" s="111"/>
      <c r="I18" s="111"/>
      <c r="J18" s="116"/>
    </row>
    <row r="19" spans="2:10" ht="20.100000000000001" customHeight="1" thickBot="1" x14ac:dyDescent="0.3">
      <c r="B19" s="105"/>
      <c r="C19" s="106"/>
      <c r="D19" s="106"/>
      <c r="E19" s="107"/>
      <c r="F19" s="121"/>
      <c r="G19" s="117"/>
      <c r="H19" s="117"/>
      <c r="I19" s="117"/>
      <c r="J19" s="119"/>
    </row>
    <row r="20" spans="2:10" ht="20.100000000000001" customHeight="1" x14ac:dyDescent="0.25">
      <c r="B20" s="100" t="s">
        <v>50</v>
      </c>
      <c r="C20" s="101"/>
      <c r="D20" s="101"/>
      <c r="E20" s="102"/>
      <c r="F20" s="113"/>
      <c r="G20" s="117"/>
      <c r="H20" s="117"/>
      <c r="I20" s="117"/>
      <c r="J20" s="119"/>
    </row>
    <row r="21" spans="2:10" ht="20.100000000000001" customHeight="1" x14ac:dyDescent="0.25">
      <c r="B21" s="103"/>
      <c r="C21" s="60"/>
      <c r="D21" s="60"/>
      <c r="E21" s="109"/>
      <c r="F21" s="128"/>
      <c r="G21" s="110" t="s">
        <v>51</v>
      </c>
      <c r="H21" s="111"/>
      <c r="I21" s="111"/>
      <c r="J21" s="116"/>
    </row>
    <row r="22" spans="2:10" ht="20.100000000000001" customHeight="1" thickBot="1" x14ac:dyDescent="0.3">
      <c r="B22" s="105"/>
      <c r="C22" s="106"/>
      <c r="D22" s="106"/>
      <c r="E22" s="107"/>
      <c r="F22" s="122"/>
      <c r="G22" s="122"/>
      <c r="H22" s="122"/>
      <c r="I22" s="122"/>
      <c r="J22" s="94"/>
    </row>
  </sheetData>
  <sheetProtection algorithmName="SHA-512" hashValue="uYl9MmulgUwwf2QLp9eThMZC560UuclBDANpoFhOS1iD4w9hwAzivgW9jubDKkOTucJho95vasYLM8eV/89NZw==" saltValue="67JtzKV7MM993YryqVs6Uw==" spinCount="100000" sheet="1" objects="1" scenarios="1" formatCells="0" formatColumns="0" formatRows="0"/>
  <mergeCells count="19">
    <mergeCell ref="M4:N4"/>
    <mergeCell ref="M11:S11"/>
    <mergeCell ref="N12:S12"/>
    <mergeCell ref="N13:S13"/>
    <mergeCell ref="N14:S14"/>
    <mergeCell ref="N15:S15"/>
    <mergeCell ref="G12:J12"/>
    <mergeCell ref="F4:J6"/>
    <mergeCell ref="G7:J7"/>
    <mergeCell ref="G9:J9"/>
    <mergeCell ref="G15:J15"/>
    <mergeCell ref="B14:E16"/>
    <mergeCell ref="B17:E19"/>
    <mergeCell ref="B20:E22"/>
    <mergeCell ref="G18:J18"/>
    <mergeCell ref="G21:J21"/>
    <mergeCell ref="B8:E10"/>
    <mergeCell ref="B11:E13"/>
    <mergeCell ref="B4:E7"/>
  </mergeCells>
  <conditionalFormatting sqref="F7 F9 F12 F15 F18 F21">
    <cfRule type="expression" dxfId="0" priority="1">
      <formula>NOT(OR(ISBLANK(F7),_xlfn.ISFORMULA(F7)))</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945B4F09-396C-4529-B1E0-5FA2CD1A0B2B}">
            <xm:f>F7=Soln2!F7</xm:f>
            <x14:dxf>
              <font>
                <b/>
                <i val="0"/>
                <color rgb="FF00B050"/>
              </font>
            </x14:dxf>
          </x14:cfRule>
          <xm:sqref>F7 F9 F12 F15 F18 F21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B4FCF-57FF-4563-83C9-84D8EB6784D0}">
  <dimension ref="B1:S40"/>
  <sheetViews>
    <sheetView topLeftCell="A7" workbookViewId="0">
      <selection activeCell="D18" sqref="D18:D23"/>
    </sheetView>
  </sheetViews>
  <sheetFormatPr defaultRowHeight="15" x14ac:dyDescent="0.25"/>
  <cols>
    <col min="1" max="1" width="2.85546875" customWidth="1"/>
    <col min="2" max="2" width="37.7109375" bestFit="1" customWidth="1"/>
    <col min="3" max="3" width="24.5703125" customWidth="1"/>
    <col min="4" max="4" width="22.85546875" customWidth="1"/>
    <col min="5" max="5" width="19.42578125" customWidth="1"/>
    <col min="10" max="10" width="9.85546875" bestFit="1" customWidth="1"/>
    <col min="12" max="12" width="4.7109375" customWidth="1"/>
  </cols>
  <sheetData>
    <row r="1" spans="2:11" ht="20.100000000000001" customHeight="1" thickBot="1" x14ac:dyDescent="0.3">
      <c r="D1" s="82"/>
    </row>
    <row r="2" spans="2:11" ht="24.75" customHeight="1" thickBot="1" x14ac:dyDescent="0.3">
      <c r="B2" s="1" t="s">
        <v>6</v>
      </c>
      <c r="C2" s="28" t="s">
        <v>7</v>
      </c>
      <c r="D2" s="83" t="s">
        <v>52</v>
      </c>
      <c r="E2" s="27"/>
    </row>
    <row r="3" spans="2:11" ht="20.100000000000001" customHeight="1" x14ac:dyDescent="0.25">
      <c r="D3" s="80" t="s">
        <v>55</v>
      </c>
      <c r="E3" s="54" t="s">
        <v>56</v>
      </c>
      <c r="F3" s="55"/>
      <c r="G3" s="55"/>
      <c r="H3" s="55"/>
      <c r="I3" s="56"/>
    </row>
    <row r="4" spans="2:11" ht="20.100000000000001" customHeight="1" thickBot="1" x14ac:dyDescent="0.3">
      <c r="D4" s="81"/>
      <c r="E4" s="57"/>
      <c r="F4" s="58"/>
      <c r="G4" s="58"/>
      <c r="H4" s="58"/>
      <c r="I4" s="59"/>
    </row>
    <row r="5" spans="2:11" ht="16.149999999999999" customHeight="1" thickTop="1" thickBot="1" x14ac:dyDescent="0.3">
      <c r="B5" s="48" t="s">
        <v>8</v>
      </c>
      <c r="C5" s="49"/>
      <c r="D5" s="82"/>
    </row>
    <row r="6" spans="2:11" ht="16.5" thickBot="1" x14ac:dyDescent="0.3">
      <c r="B6" s="3" t="s">
        <v>9</v>
      </c>
      <c r="C6" s="4" t="s">
        <v>10</v>
      </c>
      <c r="E6" s="77" t="s">
        <v>8</v>
      </c>
      <c r="F6" s="78"/>
      <c r="G6" s="78"/>
      <c r="H6" s="78"/>
      <c r="I6" s="78"/>
      <c r="J6" s="78"/>
      <c r="K6" s="79"/>
    </row>
    <row r="7" spans="2:11" ht="15.75" x14ac:dyDescent="0.25">
      <c r="B7" s="5" t="s">
        <v>11</v>
      </c>
      <c r="C7" s="6" t="s">
        <v>12</v>
      </c>
      <c r="E7" s="76">
        <v>15</v>
      </c>
      <c r="F7" s="67" t="s">
        <v>57</v>
      </c>
      <c r="G7" s="68"/>
      <c r="H7" s="68"/>
      <c r="I7" s="68"/>
      <c r="J7" s="68"/>
      <c r="K7" s="71"/>
    </row>
    <row r="8" spans="2:11" ht="15.75" x14ac:dyDescent="0.25">
      <c r="B8" s="7" t="s">
        <v>13</v>
      </c>
      <c r="C8" s="6" t="s">
        <v>14</v>
      </c>
      <c r="E8" s="64">
        <v>15</v>
      </c>
      <c r="F8" s="69" t="s">
        <v>58</v>
      </c>
      <c r="G8" s="70"/>
      <c r="H8" s="70"/>
      <c r="I8" s="70"/>
      <c r="J8" s="70"/>
      <c r="K8" s="72"/>
    </row>
    <row r="9" spans="2:11" ht="15.75" x14ac:dyDescent="0.25">
      <c r="B9" s="8" t="s">
        <v>15</v>
      </c>
      <c r="C9" s="6" t="s">
        <v>16</v>
      </c>
      <c r="E9" s="65">
        <v>16</v>
      </c>
      <c r="F9" s="67" t="s">
        <v>59</v>
      </c>
      <c r="G9" s="68"/>
      <c r="H9" s="68"/>
      <c r="I9" s="68"/>
      <c r="J9" s="68"/>
      <c r="K9" s="71"/>
    </row>
    <row r="10" spans="2:11" ht="16.5" thickBot="1" x14ac:dyDescent="0.3">
      <c r="B10" s="9" t="s">
        <v>17</v>
      </c>
      <c r="C10" s="10" t="s">
        <v>18</v>
      </c>
      <c r="E10" s="66">
        <v>16</v>
      </c>
      <c r="F10" s="73" t="s">
        <v>60</v>
      </c>
      <c r="G10" s="74"/>
      <c r="H10" s="74"/>
      <c r="I10" s="74"/>
      <c r="J10" s="74"/>
      <c r="K10" s="75"/>
    </row>
    <row r="11" spans="2:11" ht="16.5" thickTop="1" thickBot="1" x14ac:dyDescent="0.3"/>
    <row r="12" spans="2:11" ht="15.75" thickBot="1" x14ac:dyDescent="0.3">
      <c r="F12" s="38" t="s">
        <v>19</v>
      </c>
      <c r="G12" s="30"/>
      <c r="H12" s="30"/>
      <c r="I12" s="30"/>
      <c r="J12" s="30"/>
      <c r="K12" s="31"/>
    </row>
    <row r="13" spans="2:11" ht="15.75" thickBot="1" x14ac:dyDescent="0.3">
      <c r="B13" s="50" t="s">
        <v>20</v>
      </c>
      <c r="C13" s="51"/>
      <c r="F13" s="35"/>
      <c r="G13" s="36"/>
      <c r="H13" s="36"/>
      <c r="I13" s="36"/>
      <c r="J13" s="36"/>
      <c r="K13" s="37"/>
    </row>
    <row r="14" spans="2:11" ht="15.75" thickBot="1" x14ac:dyDescent="0.3">
      <c r="B14" s="52"/>
      <c r="C14" s="53"/>
    </row>
    <row r="15" spans="2:11" x14ac:dyDescent="0.25">
      <c r="F15" s="11" t="s">
        <v>21</v>
      </c>
      <c r="G15" s="11" t="s">
        <v>22</v>
      </c>
      <c r="H15" s="11" t="s">
        <v>23</v>
      </c>
      <c r="I15" s="11" t="s">
        <v>24</v>
      </c>
      <c r="J15" s="11" t="s">
        <v>25</v>
      </c>
      <c r="K15" s="11" t="s">
        <v>26</v>
      </c>
    </row>
    <row r="16" spans="2:11" x14ac:dyDescent="0.25">
      <c r="C16" s="13" t="s">
        <v>27</v>
      </c>
      <c r="D16" s="13" t="s">
        <v>28</v>
      </c>
      <c r="F16" s="19">
        <f>Budget!F16</f>
        <v>0</v>
      </c>
      <c r="G16" s="19">
        <f>Budget!G16</f>
        <v>0</v>
      </c>
      <c r="H16" s="19">
        <f>Budget!H16</f>
        <v>0</v>
      </c>
      <c r="I16" s="19">
        <f>Budget!I16</f>
        <v>0</v>
      </c>
      <c r="J16" s="19">
        <f>Budget!J16</f>
        <v>0</v>
      </c>
      <c r="K16" s="19">
        <f>Budget!K16</f>
        <v>0</v>
      </c>
    </row>
    <row r="17" spans="2:19" x14ac:dyDescent="0.25">
      <c r="B17" s="2" t="s">
        <v>29</v>
      </c>
      <c r="C17" s="20">
        <f>SUM(F16:F27)</f>
        <v>0</v>
      </c>
      <c r="D17" s="21" t="e">
        <f>C17/C$23</f>
        <v>#DIV/0!</v>
      </c>
      <c r="F17" s="19">
        <f>Budget!F17</f>
        <v>0</v>
      </c>
      <c r="G17" s="19">
        <f>Budget!G17</f>
        <v>0</v>
      </c>
      <c r="H17" s="19">
        <f>Budget!H17</f>
        <v>0</v>
      </c>
      <c r="I17" s="19">
        <f>Budget!I17</f>
        <v>0</v>
      </c>
      <c r="J17" s="19">
        <f>Budget!J17</f>
        <v>0</v>
      </c>
      <c r="K17" s="19">
        <f>Budget!K17</f>
        <v>0</v>
      </c>
    </row>
    <row r="18" spans="2:19" x14ac:dyDescent="0.25">
      <c r="B18" s="2" t="s">
        <v>30</v>
      </c>
      <c r="C18" s="22">
        <f>SUM(G16:G27)</f>
        <v>0</v>
      </c>
      <c r="D18" s="21" t="e">
        <f t="shared" ref="D18:D23" si="0">C18/C$23</f>
        <v>#DIV/0!</v>
      </c>
      <c r="F18" s="19">
        <f>Budget!F18</f>
        <v>0</v>
      </c>
      <c r="G18" s="19">
        <f>Budget!G18</f>
        <v>0</v>
      </c>
      <c r="H18" s="19">
        <f>Budget!H18</f>
        <v>0</v>
      </c>
      <c r="I18" s="19">
        <f>Budget!I18</f>
        <v>0</v>
      </c>
      <c r="J18" s="19">
        <f>Budget!J18</f>
        <v>0</v>
      </c>
      <c r="K18" s="19">
        <f>Budget!K18</f>
        <v>0</v>
      </c>
    </row>
    <row r="19" spans="2:19" x14ac:dyDescent="0.25">
      <c r="B19" s="2" t="s">
        <v>31</v>
      </c>
      <c r="C19" s="22">
        <f>SUM(H16:H27)</f>
        <v>0</v>
      </c>
      <c r="D19" s="21" t="e">
        <f t="shared" si="0"/>
        <v>#DIV/0!</v>
      </c>
      <c r="F19" s="19">
        <f>Budget!F19</f>
        <v>0</v>
      </c>
      <c r="G19" s="19">
        <f>Budget!G19</f>
        <v>0</v>
      </c>
      <c r="H19" s="19">
        <f>Budget!H19</f>
        <v>0</v>
      </c>
      <c r="I19" s="19">
        <f>Budget!I19</f>
        <v>0</v>
      </c>
      <c r="J19" s="19">
        <f>Budget!J19</f>
        <v>0</v>
      </c>
      <c r="K19" s="19">
        <f>Budget!K19</f>
        <v>0</v>
      </c>
    </row>
    <row r="20" spans="2:19" x14ac:dyDescent="0.25">
      <c r="B20" s="2" t="s">
        <v>32</v>
      </c>
      <c r="C20" s="22">
        <f>SUM(I16:I27)</f>
        <v>0</v>
      </c>
      <c r="D20" s="21" t="e">
        <f t="shared" si="0"/>
        <v>#DIV/0!</v>
      </c>
      <c r="F20" s="19">
        <f>Budget!F20</f>
        <v>0</v>
      </c>
      <c r="G20" s="19">
        <f>Budget!G20</f>
        <v>0</v>
      </c>
      <c r="H20" s="19">
        <f>Budget!H20</f>
        <v>0</v>
      </c>
      <c r="I20" s="19">
        <f>Budget!I20</f>
        <v>0</v>
      </c>
      <c r="J20" s="19">
        <f>Budget!J20</f>
        <v>0</v>
      </c>
      <c r="K20" s="19">
        <f>Budget!K20</f>
        <v>0</v>
      </c>
    </row>
    <row r="21" spans="2:19" x14ac:dyDescent="0.25">
      <c r="B21" s="2" t="s">
        <v>33</v>
      </c>
      <c r="C21" s="22">
        <f>SUM(J16:J27)</f>
        <v>0</v>
      </c>
      <c r="D21" s="21" t="e">
        <f t="shared" si="0"/>
        <v>#DIV/0!</v>
      </c>
      <c r="F21" s="19">
        <f>Budget!F21</f>
        <v>0</v>
      </c>
      <c r="G21" s="19">
        <f>Budget!G21</f>
        <v>0</v>
      </c>
      <c r="H21" s="19">
        <f>Budget!H21</f>
        <v>0</v>
      </c>
      <c r="I21" s="19">
        <f>Budget!I21</f>
        <v>0</v>
      </c>
      <c r="J21" s="19">
        <f>Budget!J21</f>
        <v>0</v>
      </c>
      <c r="K21" s="19">
        <f>Budget!K21</f>
        <v>0</v>
      </c>
    </row>
    <row r="22" spans="2:19" ht="15.75" thickBot="1" x14ac:dyDescent="0.3">
      <c r="B22" s="15" t="s">
        <v>26</v>
      </c>
      <c r="C22" s="23">
        <f>SUM(K16:K27)</f>
        <v>0</v>
      </c>
      <c r="D22" s="21" t="e">
        <f t="shared" si="0"/>
        <v>#DIV/0!</v>
      </c>
      <c r="F22" s="19">
        <f>Budget!F22</f>
        <v>0</v>
      </c>
      <c r="G22" s="19">
        <f>Budget!G22</f>
        <v>0</v>
      </c>
      <c r="H22" s="19">
        <f>Budget!H22</f>
        <v>0</v>
      </c>
      <c r="I22" s="19">
        <f>Budget!I22</f>
        <v>0</v>
      </c>
      <c r="J22" s="19">
        <f>Budget!J22</f>
        <v>0</v>
      </c>
      <c r="K22" s="19">
        <f>Budget!K22</f>
        <v>0</v>
      </c>
    </row>
    <row r="23" spans="2:19" ht="15.75" thickBot="1" x14ac:dyDescent="0.3">
      <c r="B23" s="16" t="s">
        <v>34</v>
      </c>
      <c r="C23" s="24">
        <f>SUM(C17:C22)</f>
        <v>0</v>
      </c>
      <c r="D23" s="25" t="e">
        <f t="shared" si="0"/>
        <v>#DIV/0!</v>
      </c>
      <c r="F23" s="19">
        <f>Budget!F23</f>
        <v>0</v>
      </c>
      <c r="G23" s="19">
        <f>Budget!G23</f>
        <v>0</v>
      </c>
      <c r="H23" s="19">
        <f>Budget!H23</f>
        <v>0</v>
      </c>
      <c r="I23" s="19">
        <f>Budget!I23</f>
        <v>0</v>
      </c>
      <c r="J23" s="19">
        <f>Budget!J23</f>
        <v>0</v>
      </c>
      <c r="K23" s="19">
        <f>Budget!K23</f>
        <v>0</v>
      </c>
    </row>
    <row r="24" spans="2:19" ht="15.75" thickBot="1" x14ac:dyDescent="0.3">
      <c r="D24" s="17" t="s">
        <v>35</v>
      </c>
      <c r="F24" s="19">
        <f>Budget!F24</f>
        <v>0</v>
      </c>
      <c r="G24" s="19">
        <f>Budget!G24</f>
        <v>0</v>
      </c>
      <c r="H24" s="19">
        <f>Budget!H24</f>
        <v>0</v>
      </c>
      <c r="I24" s="19">
        <f>Budget!I24</f>
        <v>0</v>
      </c>
      <c r="J24" s="19">
        <f>Budget!J24</f>
        <v>0</v>
      </c>
      <c r="K24" s="19">
        <f>Budget!K24</f>
        <v>0</v>
      </c>
    </row>
    <row r="25" spans="2:19" ht="14.45" customHeight="1" x14ac:dyDescent="0.25">
      <c r="B25" s="38" t="s">
        <v>36</v>
      </c>
      <c r="C25" s="31"/>
      <c r="F25" s="19">
        <f>Budget!F25</f>
        <v>0</v>
      </c>
      <c r="G25" s="19">
        <f>Budget!G25</f>
        <v>0</v>
      </c>
      <c r="H25" s="19">
        <f>Budget!H25</f>
        <v>0</v>
      </c>
      <c r="I25" s="19">
        <f>Budget!I25</f>
        <v>0</v>
      </c>
      <c r="J25" s="19">
        <f>Budget!J25</f>
        <v>0</v>
      </c>
      <c r="K25" s="19">
        <f>Budget!K25</f>
        <v>0</v>
      </c>
    </row>
    <row r="26" spans="2:19" x14ac:dyDescent="0.25">
      <c r="B26" s="32"/>
      <c r="C26" s="34"/>
      <c r="F26" s="19">
        <f>Budget!F26</f>
        <v>0</v>
      </c>
      <c r="G26" s="19">
        <f>Budget!G26</f>
        <v>0</v>
      </c>
      <c r="H26" s="19">
        <f>Budget!H26</f>
        <v>0</v>
      </c>
      <c r="I26" s="19">
        <f>Budget!I26</f>
        <v>0</v>
      </c>
      <c r="J26" s="19">
        <f>Budget!J26</f>
        <v>0</v>
      </c>
      <c r="K26" s="19">
        <f>Budget!K26</f>
        <v>0</v>
      </c>
    </row>
    <row r="27" spans="2:19" x14ac:dyDescent="0.25">
      <c r="B27" s="32"/>
      <c r="C27" s="34"/>
      <c r="F27" s="19">
        <f>Budget!F27</f>
        <v>0</v>
      </c>
      <c r="G27" s="19">
        <f>Budget!G27</f>
        <v>0</v>
      </c>
      <c r="H27" s="19">
        <f>Budget!H27</f>
        <v>0</v>
      </c>
      <c r="I27" s="19">
        <f>Budget!I27</f>
        <v>0</v>
      </c>
      <c r="J27" s="19">
        <f>Budget!J27</f>
        <v>0</v>
      </c>
      <c r="K27" s="19">
        <f>Budget!K27</f>
        <v>0</v>
      </c>
    </row>
    <row r="28" spans="2:19" ht="15.75" thickBot="1" x14ac:dyDescent="0.3">
      <c r="B28" s="35"/>
      <c r="C28" s="37"/>
    </row>
    <row r="29" spans="2:19" ht="15.75" thickBot="1" x14ac:dyDescent="0.3">
      <c r="E29" s="39" t="s">
        <v>37</v>
      </c>
      <c r="F29" s="40"/>
      <c r="G29" s="40"/>
      <c r="H29" s="40"/>
      <c r="I29" s="40"/>
      <c r="J29" s="40"/>
      <c r="K29" s="41"/>
      <c r="M29" s="39" t="s">
        <v>39</v>
      </c>
      <c r="N29" s="40"/>
      <c r="O29" s="40"/>
      <c r="P29" s="40"/>
      <c r="Q29" s="40"/>
      <c r="R29" s="40"/>
      <c r="S29" s="41"/>
    </row>
    <row r="30" spans="2:19" x14ac:dyDescent="0.25">
      <c r="B30" s="38" t="s">
        <v>38</v>
      </c>
      <c r="C30" s="31"/>
      <c r="E30" s="42"/>
      <c r="F30" s="43"/>
      <c r="G30" s="43"/>
      <c r="H30" s="43"/>
      <c r="I30" s="43"/>
      <c r="J30" s="43"/>
      <c r="K30" s="44"/>
      <c r="M30" s="42"/>
      <c r="N30" s="43"/>
      <c r="O30" s="43"/>
      <c r="P30" s="43"/>
      <c r="Q30" s="43"/>
      <c r="R30" s="43"/>
      <c r="S30" s="44"/>
    </row>
    <row r="31" spans="2:19" x14ac:dyDescent="0.25">
      <c r="B31" s="32"/>
      <c r="C31" s="34"/>
      <c r="E31" s="42"/>
      <c r="F31" s="43"/>
      <c r="G31" s="43"/>
      <c r="H31" s="43"/>
      <c r="I31" s="43"/>
      <c r="J31" s="43"/>
      <c r="K31" s="44"/>
      <c r="M31" s="42"/>
      <c r="N31" s="43"/>
      <c r="O31" s="43"/>
      <c r="P31" s="43"/>
      <c r="Q31" s="43"/>
      <c r="R31" s="43"/>
      <c r="S31" s="44"/>
    </row>
    <row r="32" spans="2:19" ht="15.75" thickBot="1" x14ac:dyDescent="0.3">
      <c r="B32" s="35"/>
      <c r="C32" s="37"/>
      <c r="E32" s="42"/>
      <c r="F32" s="43"/>
      <c r="G32" s="43"/>
      <c r="H32" s="43"/>
      <c r="I32" s="43"/>
      <c r="J32" s="43"/>
      <c r="K32" s="44"/>
      <c r="M32" s="42"/>
      <c r="N32" s="43"/>
      <c r="O32" s="43"/>
      <c r="P32" s="43"/>
      <c r="Q32" s="43"/>
      <c r="R32" s="43"/>
      <c r="S32" s="44"/>
    </row>
    <row r="33" spans="5:19" x14ac:dyDescent="0.25">
      <c r="E33" s="42"/>
      <c r="F33" s="43"/>
      <c r="G33" s="43"/>
      <c r="H33" s="43"/>
      <c r="I33" s="43"/>
      <c r="J33" s="43"/>
      <c r="K33" s="44"/>
      <c r="M33" s="42"/>
      <c r="N33" s="43"/>
      <c r="O33" s="43"/>
      <c r="P33" s="43"/>
      <c r="Q33" s="43"/>
      <c r="R33" s="43"/>
      <c r="S33" s="44"/>
    </row>
    <row r="34" spans="5:19" x14ac:dyDescent="0.25">
      <c r="E34" s="42"/>
      <c r="F34" s="43"/>
      <c r="G34" s="43"/>
      <c r="H34" s="43"/>
      <c r="I34" s="43"/>
      <c r="J34" s="43"/>
      <c r="K34" s="44"/>
      <c r="M34" s="42"/>
      <c r="N34" s="43"/>
      <c r="O34" s="43"/>
      <c r="P34" s="43"/>
      <c r="Q34" s="43"/>
      <c r="R34" s="43"/>
      <c r="S34" s="44"/>
    </row>
    <row r="35" spans="5:19" x14ac:dyDescent="0.25">
      <c r="E35" s="42"/>
      <c r="F35" s="43"/>
      <c r="G35" s="43"/>
      <c r="H35" s="43"/>
      <c r="I35" s="43"/>
      <c r="J35" s="43"/>
      <c r="K35" s="44"/>
      <c r="M35" s="42"/>
      <c r="N35" s="43"/>
      <c r="O35" s="43"/>
      <c r="P35" s="43"/>
      <c r="Q35" s="43"/>
      <c r="R35" s="43"/>
      <c r="S35" s="44"/>
    </row>
    <row r="36" spans="5:19" x14ac:dyDescent="0.25">
      <c r="E36" s="42"/>
      <c r="F36" s="43"/>
      <c r="G36" s="43"/>
      <c r="H36" s="43"/>
      <c r="I36" s="43"/>
      <c r="J36" s="43"/>
      <c r="K36" s="44"/>
      <c r="M36" s="42"/>
      <c r="N36" s="43"/>
      <c r="O36" s="43"/>
      <c r="P36" s="43"/>
      <c r="Q36" s="43"/>
      <c r="R36" s="43"/>
      <c r="S36" s="44"/>
    </row>
    <row r="37" spans="5:19" x14ac:dyDescent="0.25">
      <c r="E37" s="42"/>
      <c r="F37" s="43"/>
      <c r="G37" s="43"/>
      <c r="H37" s="43"/>
      <c r="I37" s="43"/>
      <c r="J37" s="43"/>
      <c r="K37" s="44"/>
      <c r="M37" s="42"/>
      <c r="N37" s="43"/>
      <c r="O37" s="43"/>
      <c r="P37" s="43"/>
      <c r="Q37" s="43"/>
      <c r="R37" s="43"/>
      <c r="S37" s="44"/>
    </row>
    <row r="38" spans="5:19" x14ac:dyDescent="0.25">
      <c r="E38" s="42"/>
      <c r="F38" s="43"/>
      <c r="G38" s="43"/>
      <c r="H38" s="43"/>
      <c r="I38" s="43"/>
      <c r="J38" s="43"/>
      <c r="K38" s="44"/>
      <c r="M38" s="42"/>
      <c r="N38" s="43"/>
      <c r="O38" s="43"/>
      <c r="P38" s="43"/>
      <c r="Q38" s="43"/>
      <c r="R38" s="43"/>
      <c r="S38" s="44"/>
    </row>
    <row r="39" spans="5:19" x14ac:dyDescent="0.25">
      <c r="E39" s="42"/>
      <c r="F39" s="43"/>
      <c r="G39" s="43"/>
      <c r="H39" s="43"/>
      <c r="I39" s="43"/>
      <c r="J39" s="43"/>
      <c r="K39" s="44"/>
      <c r="M39" s="42"/>
      <c r="N39" s="43"/>
      <c r="O39" s="43"/>
      <c r="P39" s="43"/>
      <c r="Q39" s="43"/>
      <c r="R39" s="43"/>
      <c r="S39" s="44"/>
    </row>
    <row r="40" spans="5:19" ht="15.75" thickBot="1" x14ac:dyDescent="0.3">
      <c r="E40" s="45"/>
      <c r="F40" s="46"/>
      <c r="G40" s="46"/>
      <c r="H40" s="46"/>
      <c r="I40" s="46"/>
      <c r="J40" s="46"/>
      <c r="K40" s="47"/>
      <c r="M40" s="45"/>
      <c r="N40" s="46"/>
      <c r="O40" s="46"/>
      <c r="P40" s="46"/>
      <c r="Q40" s="46"/>
      <c r="R40" s="46"/>
      <c r="S40" s="47"/>
    </row>
  </sheetData>
  <sheetProtection algorithmName="SHA-512" hashValue="cdv/AvFh6srGwbB7utym/s5Rto4SgYVsrqY0f4ta+9TA3R9+USfKRAEajm2Nsa5BKLVlVu6MEYwkKIOOzax3VA==" saltValue="19VEwvYrnvwxOou5gDKwaQ==" spinCount="100000" sheet="1" objects="1" scenarios="1"/>
  <mergeCells count="14">
    <mergeCell ref="M29:S40"/>
    <mergeCell ref="B30:C32"/>
    <mergeCell ref="F9:K9"/>
    <mergeCell ref="F10:K10"/>
    <mergeCell ref="F12:K13"/>
    <mergeCell ref="B13:C14"/>
    <mergeCell ref="B25:C28"/>
    <mergeCell ref="E29:K40"/>
    <mergeCell ref="D3:D4"/>
    <mergeCell ref="E3:I4"/>
    <mergeCell ref="B5:C5"/>
    <mergeCell ref="E6:K6"/>
    <mergeCell ref="F7:K7"/>
    <mergeCell ref="F8:K8"/>
  </mergeCells>
  <hyperlinks>
    <hyperlink ref="D3" r:id="rId1" display="Video" xr:uid="{299DFAA1-25BE-465C-8E9D-C2A88F14D04A}"/>
    <hyperlink ref="D2" r:id="rId2" xr:uid="{E2E72D63-E676-4D88-AA66-FCE1BE6E632C}"/>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4C558-284C-4C93-9D27-3C3A07464280}">
  <dimension ref="B2:S22"/>
  <sheetViews>
    <sheetView workbookViewId="0">
      <selection activeCell="F22" sqref="F22"/>
    </sheetView>
  </sheetViews>
  <sheetFormatPr defaultRowHeight="15" x14ac:dyDescent="0.25"/>
  <cols>
    <col min="1" max="1" width="2.85546875" customWidth="1"/>
    <col min="6" max="6" width="18" customWidth="1"/>
    <col min="13" max="13" width="17.5703125" bestFit="1" customWidth="1"/>
    <col min="14" max="14" width="22.28515625" bestFit="1" customWidth="1"/>
  </cols>
  <sheetData>
    <row r="2" spans="2:19" ht="20.100000000000001" customHeight="1" x14ac:dyDescent="0.25"/>
    <row r="3" spans="2:19" ht="20.100000000000001" customHeight="1" thickBot="1" x14ac:dyDescent="0.3"/>
    <row r="4" spans="2:19" ht="20.100000000000001" customHeight="1" thickTop="1" x14ac:dyDescent="0.25">
      <c r="B4" s="38" t="s">
        <v>64</v>
      </c>
      <c r="C4" s="30"/>
      <c r="D4" s="30"/>
      <c r="E4" s="31"/>
      <c r="F4" s="30" t="s">
        <v>42</v>
      </c>
      <c r="G4" s="30"/>
      <c r="H4" s="30"/>
      <c r="I4" s="30"/>
      <c r="J4" s="31"/>
      <c r="M4" s="48" t="s">
        <v>8</v>
      </c>
      <c r="N4" s="49"/>
    </row>
    <row r="5" spans="2:19" ht="20.100000000000001" customHeight="1" x14ac:dyDescent="0.25">
      <c r="B5" s="32"/>
      <c r="C5" s="85"/>
      <c r="D5" s="85"/>
      <c r="E5" s="34"/>
      <c r="F5" s="85"/>
      <c r="G5" s="85"/>
      <c r="H5" s="85"/>
      <c r="I5" s="85"/>
      <c r="J5" s="34"/>
      <c r="M5" s="3" t="s">
        <v>9</v>
      </c>
      <c r="N5" s="4" t="s">
        <v>10</v>
      </c>
    </row>
    <row r="6" spans="2:19" ht="20.100000000000001" customHeight="1" thickBot="1" x14ac:dyDescent="0.3">
      <c r="B6" s="32"/>
      <c r="C6" s="85"/>
      <c r="D6" s="85"/>
      <c r="E6" s="34"/>
      <c r="F6" s="36"/>
      <c r="G6" s="36"/>
      <c r="H6" s="36"/>
      <c r="I6" s="36"/>
      <c r="J6" s="37"/>
      <c r="M6" s="5" t="s">
        <v>11</v>
      </c>
      <c r="N6" s="6" t="s">
        <v>12</v>
      </c>
    </row>
    <row r="7" spans="2:19" ht="20.100000000000001" customHeight="1" thickBot="1" x14ac:dyDescent="0.3">
      <c r="B7" s="35"/>
      <c r="C7" s="36"/>
      <c r="D7" s="36"/>
      <c r="E7" s="37"/>
      <c r="F7" s="99">
        <f>Soln!C23</f>
        <v>0</v>
      </c>
      <c r="G7" s="110" t="s">
        <v>67</v>
      </c>
      <c r="H7" s="111"/>
      <c r="I7" s="111"/>
      <c r="J7" s="116"/>
      <c r="M7" s="7" t="s">
        <v>13</v>
      </c>
      <c r="N7" s="6" t="s">
        <v>14</v>
      </c>
    </row>
    <row r="8" spans="2:19" ht="20.100000000000001" customHeight="1" x14ac:dyDescent="0.25">
      <c r="B8" s="100" t="s">
        <v>43</v>
      </c>
      <c r="C8" s="101"/>
      <c r="D8" s="101"/>
      <c r="E8" s="102"/>
      <c r="F8" s="113"/>
      <c r="G8" s="117"/>
      <c r="H8" s="117"/>
      <c r="I8" s="118"/>
      <c r="J8" s="119"/>
      <c r="M8" s="8" t="s">
        <v>15</v>
      </c>
      <c r="N8" s="6" t="s">
        <v>16</v>
      </c>
    </row>
    <row r="9" spans="2:19" ht="20.100000000000001" customHeight="1" thickBot="1" x14ac:dyDescent="0.3">
      <c r="B9" s="103"/>
      <c r="C9" s="60"/>
      <c r="D9" s="60"/>
      <c r="E9" s="104"/>
      <c r="F9" s="98">
        <f>1.5*F7</f>
        <v>0</v>
      </c>
      <c r="G9" s="110" t="s">
        <v>66</v>
      </c>
      <c r="H9" s="111"/>
      <c r="I9" s="111"/>
      <c r="J9" s="116"/>
      <c r="M9" s="9" t="s">
        <v>17</v>
      </c>
      <c r="N9" s="10" t="s">
        <v>18</v>
      </c>
    </row>
    <row r="10" spans="2:19" ht="20.100000000000001" customHeight="1" thickTop="1" thickBot="1" x14ac:dyDescent="0.3">
      <c r="B10" s="105"/>
      <c r="C10" s="106"/>
      <c r="D10" s="106"/>
      <c r="E10" s="107"/>
      <c r="F10" s="113"/>
      <c r="G10" s="117"/>
      <c r="H10" s="117"/>
      <c r="I10" s="117"/>
      <c r="J10" s="119"/>
    </row>
    <row r="11" spans="2:19" ht="20.100000000000001" customHeight="1" thickBot="1" x14ac:dyDescent="0.3">
      <c r="B11" s="100" t="s">
        <v>65</v>
      </c>
      <c r="C11" s="101"/>
      <c r="D11" s="101"/>
      <c r="E11" s="102"/>
      <c r="F11" s="113"/>
      <c r="G11" s="117"/>
      <c r="H11" s="117"/>
      <c r="I11" s="117"/>
      <c r="J11" s="119"/>
      <c r="K11" s="14"/>
      <c r="L11" s="14"/>
      <c r="M11" s="77" t="s">
        <v>8</v>
      </c>
      <c r="N11" s="78"/>
      <c r="O11" s="78"/>
      <c r="P11" s="78"/>
      <c r="Q11" s="78"/>
      <c r="R11" s="78"/>
      <c r="S11" s="79"/>
    </row>
    <row r="12" spans="2:19" ht="20.100000000000001" customHeight="1" x14ac:dyDescent="0.25">
      <c r="B12" s="103"/>
      <c r="C12" s="60"/>
      <c r="D12" s="60"/>
      <c r="E12" s="104"/>
      <c r="F12" s="108" t="e">
        <f>F7/F9</f>
        <v>#DIV/0!</v>
      </c>
      <c r="G12" s="114" t="s">
        <v>70</v>
      </c>
      <c r="H12" s="115"/>
      <c r="I12" s="115"/>
      <c r="J12" s="120"/>
      <c r="K12" s="14"/>
      <c r="L12" s="14"/>
      <c r="M12" s="76">
        <v>15</v>
      </c>
      <c r="N12" s="67" t="s">
        <v>57</v>
      </c>
      <c r="O12" s="68"/>
      <c r="P12" s="68"/>
      <c r="Q12" s="68"/>
      <c r="R12" s="68"/>
      <c r="S12" s="71"/>
    </row>
    <row r="13" spans="2:19" ht="20.100000000000001" customHeight="1" thickBot="1" x14ac:dyDescent="0.3">
      <c r="B13" s="105"/>
      <c r="C13" s="106"/>
      <c r="D13" s="106"/>
      <c r="E13" s="107"/>
      <c r="F13" s="113"/>
      <c r="G13" s="117"/>
      <c r="H13" s="117"/>
      <c r="I13" s="117"/>
      <c r="J13" s="119"/>
      <c r="K13" s="14"/>
      <c r="L13" s="14"/>
      <c r="M13" s="64">
        <v>15</v>
      </c>
      <c r="N13" s="69" t="s">
        <v>58</v>
      </c>
      <c r="O13" s="70"/>
      <c r="P13" s="70"/>
      <c r="Q13" s="70"/>
      <c r="R13" s="70"/>
      <c r="S13" s="72"/>
    </row>
    <row r="14" spans="2:19" ht="20.100000000000001" customHeight="1" x14ac:dyDescent="0.25">
      <c r="B14" s="100" t="s">
        <v>46</v>
      </c>
      <c r="C14" s="101"/>
      <c r="D14" s="101"/>
      <c r="E14" s="102"/>
      <c r="F14" s="113"/>
      <c r="G14" s="117"/>
      <c r="H14" s="117"/>
      <c r="I14" s="117"/>
      <c r="J14" s="119"/>
      <c r="M14" s="65">
        <v>16</v>
      </c>
      <c r="N14" s="67" t="s">
        <v>59</v>
      </c>
      <c r="O14" s="68"/>
      <c r="P14" s="68"/>
      <c r="Q14" s="68"/>
      <c r="R14" s="68"/>
      <c r="S14" s="71"/>
    </row>
    <row r="15" spans="2:19" ht="20.100000000000001" customHeight="1" thickBot="1" x14ac:dyDescent="0.3">
      <c r="B15" s="103"/>
      <c r="C15" s="60"/>
      <c r="D15" s="60"/>
      <c r="E15" s="104"/>
      <c r="F15" s="98">
        <f>F9*(1+10%)</f>
        <v>0</v>
      </c>
      <c r="G15" s="110" t="s">
        <v>68</v>
      </c>
      <c r="H15" s="111"/>
      <c r="I15" s="111"/>
      <c r="J15" s="116"/>
      <c r="M15" s="66">
        <v>16</v>
      </c>
      <c r="N15" s="73" t="s">
        <v>60</v>
      </c>
      <c r="O15" s="74"/>
      <c r="P15" s="74"/>
      <c r="Q15" s="74"/>
      <c r="R15" s="74"/>
      <c r="S15" s="75"/>
    </row>
    <row r="16" spans="2:19" ht="20.100000000000001" customHeight="1" thickBot="1" x14ac:dyDescent="0.3">
      <c r="B16" s="105"/>
      <c r="C16" s="106"/>
      <c r="D16" s="106"/>
      <c r="E16" s="107"/>
      <c r="F16" s="113"/>
      <c r="G16" s="117"/>
      <c r="H16" s="117"/>
      <c r="I16" s="117"/>
      <c r="J16" s="119"/>
    </row>
    <row r="17" spans="2:10" ht="20.100000000000001" customHeight="1" x14ac:dyDescent="0.25">
      <c r="B17" s="100" t="s">
        <v>48</v>
      </c>
      <c r="C17" s="101"/>
      <c r="D17" s="101"/>
      <c r="E17" s="102"/>
      <c r="F17" s="113"/>
      <c r="G17" s="117"/>
      <c r="H17" s="117"/>
      <c r="I17" s="117"/>
      <c r="J17" s="119"/>
    </row>
    <row r="18" spans="2:10" ht="20.100000000000001" customHeight="1" x14ac:dyDescent="0.25">
      <c r="B18" s="103"/>
      <c r="C18" s="60"/>
      <c r="D18" s="60"/>
      <c r="E18" s="104"/>
      <c r="F18" s="98" t="e">
        <f>F12*F15</f>
        <v>#DIV/0!</v>
      </c>
      <c r="G18" s="110" t="s">
        <v>69</v>
      </c>
      <c r="H18" s="111"/>
      <c r="I18" s="111"/>
      <c r="J18" s="116"/>
    </row>
    <row r="19" spans="2:10" ht="20.100000000000001" customHeight="1" thickBot="1" x14ac:dyDescent="0.3">
      <c r="B19" s="105"/>
      <c r="C19" s="106"/>
      <c r="D19" s="106"/>
      <c r="E19" s="107"/>
      <c r="F19" s="121"/>
      <c r="G19" s="117"/>
      <c r="H19" s="117"/>
      <c r="I19" s="117"/>
      <c r="J19" s="119"/>
    </row>
    <row r="20" spans="2:10" ht="20.100000000000001" customHeight="1" x14ac:dyDescent="0.25">
      <c r="B20" s="100" t="s">
        <v>50</v>
      </c>
      <c r="C20" s="101"/>
      <c r="D20" s="101"/>
      <c r="E20" s="102"/>
      <c r="F20" s="113"/>
      <c r="G20" s="117"/>
      <c r="H20" s="117"/>
      <c r="I20" s="117"/>
      <c r="J20" s="119"/>
    </row>
    <row r="21" spans="2:10" ht="20.100000000000001" customHeight="1" x14ac:dyDescent="0.25">
      <c r="B21" s="103"/>
      <c r="C21" s="60"/>
      <c r="D21" s="60"/>
      <c r="E21" s="109"/>
      <c r="F21" s="97" t="e">
        <f>F18/F7-1</f>
        <v>#DIV/0!</v>
      </c>
      <c r="G21" s="110" t="s">
        <v>51</v>
      </c>
      <c r="H21" s="111"/>
      <c r="I21" s="111"/>
      <c r="J21" s="116"/>
    </row>
    <row r="22" spans="2:10" ht="20.100000000000001" customHeight="1" thickBot="1" x14ac:dyDescent="0.3">
      <c r="B22" s="105"/>
      <c r="C22" s="106"/>
      <c r="D22" s="106"/>
      <c r="E22" s="107"/>
      <c r="F22" s="122"/>
      <c r="G22" s="122"/>
      <c r="H22" s="122"/>
      <c r="I22" s="122"/>
      <c r="J22" s="94"/>
    </row>
  </sheetData>
  <sheetProtection algorithmName="SHA-512" hashValue="tmZVzQuchFx4+hmWgpIJ/Xs+dtJHoEIpggrKQwV2riBVXZncjb+E//66rxwrmYGvYjZ14gUZB8TBJFFIqvUKmQ==" saltValue="gVCYbawCFDlVV36UwKuBGA==" spinCount="100000" sheet="1" objects="1" scenarios="1"/>
  <mergeCells count="19">
    <mergeCell ref="B17:E19"/>
    <mergeCell ref="G18:J18"/>
    <mergeCell ref="B20:E22"/>
    <mergeCell ref="G21:J21"/>
    <mergeCell ref="B11:E13"/>
    <mergeCell ref="M11:S11"/>
    <mergeCell ref="G12:J12"/>
    <mergeCell ref="N12:S12"/>
    <mergeCell ref="N13:S13"/>
    <mergeCell ref="B14:E16"/>
    <mergeCell ref="N14:S14"/>
    <mergeCell ref="G15:J15"/>
    <mergeCell ref="N15:S15"/>
    <mergeCell ref="B4:E7"/>
    <mergeCell ref="F4:J6"/>
    <mergeCell ref="M4:N4"/>
    <mergeCell ref="G7:J7"/>
    <mergeCell ref="B8:E10"/>
    <mergeCell ref="G9:J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EBF3-0FAD-4706-960B-09E10EE200F7}">
  <dimension ref="B2:N18"/>
  <sheetViews>
    <sheetView workbookViewId="0">
      <selection activeCell="B1" sqref="B1"/>
    </sheetView>
  </sheetViews>
  <sheetFormatPr defaultRowHeight="15" x14ac:dyDescent="0.25"/>
  <cols>
    <col min="1" max="1" width="2.85546875" customWidth="1"/>
    <col min="6" max="6" width="18" customWidth="1"/>
  </cols>
  <sheetData>
    <row r="2" spans="2:14" ht="15.75" thickBot="1" x14ac:dyDescent="0.3"/>
    <row r="3" spans="2:14" x14ac:dyDescent="0.25">
      <c r="B3" s="62" t="s">
        <v>40</v>
      </c>
      <c r="C3" s="62"/>
      <c r="D3" s="62"/>
      <c r="E3" s="62"/>
      <c r="F3" s="12"/>
      <c r="G3" s="61" t="s">
        <v>41</v>
      </c>
      <c r="H3" s="61"/>
      <c r="J3" s="38" t="s">
        <v>42</v>
      </c>
      <c r="K3" s="30"/>
      <c r="L3" s="30"/>
      <c r="M3" s="30"/>
      <c r="N3" s="31"/>
    </row>
    <row r="4" spans="2:14" ht="14.45" customHeight="1" x14ac:dyDescent="0.25">
      <c r="B4" s="60" t="s">
        <v>43</v>
      </c>
      <c r="C4" s="60"/>
      <c r="D4" s="60"/>
      <c r="E4" s="60"/>
      <c r="J4" s="32"/>
      <c r="K4" s="33"/>
      <c r="L4" s="33"/>
      <c r="M4" s="33"/>
      <c r="N4" s="34"/>
    </row>
    <row r="5" spans="2:14" x14ac:dyDescent="0.25">
      <c r="B5" s="60"/>
      <c r="C5" s="60"/>
      <c r="D5" s="60"/>
      <c r="E5" s="60"/>
      <c r="F5" s="12"/>
      <c r="G5" s="61" t="s">
        <v>44</v>
      </c>
      <c r="H5" s="61"/>
      <c r="J5" s="32"/>
      <c r="K5" s="33"/>
      <c r="L5" s="33"/>
      <c r="M5" s="33"/>
      <c r="N5" s="34"/>
    </row>
    <row r="6" spans="2:14" x14ac:dyDescent="0.25">
      <c r="B6" s="60"/>
      <c r="C6" s="60"/>
      <c r="D6" s="60"/>
      <c r="E6" s="60"/>
      <c r="J6" s="32"/>
      <c r="K6" s="33"/>
      <c r="L6" s="33"/>
      <c r="M6" s="33"/>
      <c r="N6" s="34"/>
    </row>
    <row r="7" spans="2:14" ht="15.75" thickBot="1" x14ac:dyDescent="0.3">
      <c r="B7" s="60" t="s">
        <v>45</v>
      </c>
      <c r="C7" s="60"/>
      <c r="D7" s="60"/>
      <c r="E7" s="60"/>
      <c r="J7" s="35"/>
      <c r="K7" s="36"/>
      <c r="L7" s="36"/>
      <c r="M7" s="36"/>
      <c r="N7" s="37"/>
    </row>
    <row r="8" spans="2:14" x14ac:dyDescent="0.25">
      <c r="B8" s="60"/>
      <c r="C8" s="60"/>
      <c r="D8" s="60"/>
      <c r="E8" s="60"/>
      <c r="F8" s="12"/>
    </row>
    <row r="9" spans="2:14" x14ac:dyDescent="0.25">
      <c r="B9" s="60"/>
      <c r="C9" s="60"/>
      <c r="D9" s="60"/>
      <c r="E9" s="60"/>
    </row>
    <row r="10" spans="2:14" x14ac:dyDescent="0.25">
      <c r="B10" s="60" t="s">
        <v>46</v>
      </c>
      <c r="C10" s="60"/>
      <c r="D10" s="60"/>
      <c r="E10" s="60"/>
    </row>
    <row r="11" spans="2:14" x14ac:dyDescent="0.25">
      <c r="B11" s="60"/>
      <c r="C11" s="60"/>
      <c r="D11" s="60"/>
      <c r="E11" s="60"/>
      <c r="F11" s="12"/>
      <c r="G11" s="61" t="s">
        <v>47</v>
      </c>
      <c r="H11" s="61"/>
      <c r="K11" s="14"/>
      <c r="L11" s="14"/>
      <c r="M11" s="14"/>
      <c r="N11" s="14"/>
    </row>
    <row r="12" spans="2:14" x14ac:dyDescent="0.25">
      <c r="B12" s="60"/>
      <c r="C12" s="60"/>
      <c r="D12" s="60"/>
      <c r="E12" s="60"/>
      <c r="K12" s="14"/>
      <c r="L12" s="14"/>
      <c r="M12" s="14"/>
      <c r="N12" s="14"/>
    </row>
    <row r="13" spans="2:14" ht="14.45" customHeight="1" x14ac:dyDescent="0.25">
      <c r="B13" s="60" t="s">
        <v>48</v>
      </c>
      <c r="C13" s="60"/>
      <c r="D13" s="60"/>
      <c r="E13" s="60"/>
      <c r="K13" s="14"/>
      <c r="L13" s="14"/>
      <c r="M13" s="14"/>
      <c r="N13" s="14"/>
    </row>
    <row r="14" spans="2:14" x14ac:dyDescent="0.25">
      <c r="B14" s="60"/>
      <c r="C14" s="60"/>
      <c r="D14" s="60"/>
      <c r="E14" s="60"/>
      <c r="F14" s="12"/>
      <c r="G14" s="61" t="s">
        <v>49</v>
      </c>
      <c r="H14" s="61"/>
    </row>
    <row r="15" spans="2:14" x14ac:dyDescent="0.25">
      <c r="B15" s="60"/>
      <c r="C15" s="60"/>
      <c r="D15" s="60"/>
      <c r="E15" s="60"/>
    </row>
    <row r="16" spans="2:14" ht="14.45" customHeight="1" x14ac:dyDescent="0.25">
      <c r="B16" s="60" t="s">
        <v>50</v>
      </c>
      <c r="C16" s="60"/>
      <c r="D16" s="60"/>
      <c r="E16" s="60"/>
    </row>
    <row r="17" spans="2:9" x14ac:dyDescent="0.25">
      <c r="B17" s="60"/>
      <c r="C17" s="60"/>
      <c r="D17" s="60"/>
      <c r="E17" s="60"/>
      <c r="F17" s="12"/>
      <c r="G17" s="61" t="s">
        <v>51</v>
      </c>
      <c r="H17" s="61"/>
      <c r="I17" s="61"/>
    </row>
    <row r="18" spans="2:9" x14ac:dyDescent="0.25">
      <c r="B18" s="60"/>
      <c r="C18" s="60"/>
      <c r="D18" s="60"/>
      <c r="E18" s="60"/>
    </row>
  </sheetData>
  <mergeCells count="12">
    <mergeCell ref="B16:E18"/>
    <mergeCell ref="J3:N7"/>
    <mergeCell ref="G11:H11"/>
    <mergeCell ref="G3:H3"/>
    <mergeCell ref="G5:H5"/>
    <mergeCell ref="B3:E3"/>
    <mergeCell ref="B4:E6"/>
    <mergeCell ref="B7:E9"/>
    <mergeCell ref="B10:E12"/>
    <mergeCell ref="B13:E15"/>
    <mergeCell ref="G14:H14"/>
    <mergeCell ref="G17:I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EB4D9-71EF-4324-90BE-671090B5BF3E}">
  <dimension ref="A1:G6"/>
  <sheetViews>
    <sheetView workbookViewId="0">
      <selection activeCell="I4" sqref="I4"/>
    </sheetView>
  </sheetViews>
  <sheetFormatPr defaultRowHeight="15" x14ac:dyDescent="0.25"/>
  <sheetData>
    <row r="1" spans="1:7" x14ac:dyDescent="0.25">
      <c r="A1" s="63" t="s">
        <v>53</v>
      </c>
      <c r="B1" s="63"/>
      <c r="C1" s="63"/>
      <c r="D1" s="63"/>
      <c r="E1" s="63"/>
      <c r="F1" s="63"/>
      <c r="G1" s="63"/>
    </row>
    <row r="2" spans="1:7" x14ac:dyDescent="0.25">
      <c r="A2" s="63"/>
      <c r="B2" s="63"/>
      <c r="C2" s="63"/>
      <c r="D2" s="63"/>
      <c r="E2" s="63"/>
      <c r="F2" s="63"/>
      <c r="G2" s="63"/>
    </row>
    <row r="3" spans="1:7" x14ac:dyDescent="0.25">
      <c r="A3" s="63"/>
      <c r="B3" s="63"/>
      <c r="C3" s="63"/>
      <c r="D3" s="63"/>
      <c r="E3" s="63"/>
      <c r="F3" s="63"/>
      <c r="G3" s="63"/>
    </row>
    <row r="4" spans="1:7" x14ac:dyDescent="0.25">
      <c r="A4" s="63"/>
      <c r="B4" s="63"/>
      <c r="C4" s="63"/>
      <c r="D4" s="63"/>
      <c r="E4" s="63"/>
      <c r="F4" s="63"/>
      <c r="G4" s="63"/>
    </row>
    <row r="5" spans="1:7" x14ac:dyDescent="0.25">
      <c r="A5" s="63"/>
      <c r="B5" s="63"/>
      <c r="C5" s="63"/>
      <c r="D5" s="63"/>
      <c r="E5" s="63"/>
      <c r="F5" s="63"/>
      <c r="G5" s="63"/>
    </row>
    <row r="6" spans="1:7" x14ac:dyDescent="0.25">
      <c r="A6" s="63"/>
      <c r="B6" s="63"/>
      <c r="C6" s="63"/>
      <c r="D6" s="63"/>
      <c r="E6" s="63"/>
      <c r="F6" s="63"/>
      <c r="G6" s="63"/>
    </row>
  </sheetData>
  <mergeCells count="1">
    <mergeCell ref="A1:G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a9fd2d-ef84-45c9-8063-8f4bd4c2960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289946819CFF499E91D197BC975371" ma:contentTypeVersion="13" ma:contentTypeDescription="Create a new document." ma:contentTypeScope="" ma:versionID="42fa38ab43a81509e346454549077e6d">
  <xsd:schema xmlns:xsd="http://www.w3.org/2001/XMLSchema" xmlns:xs="http://www.w3.org/2001/XMLSchema" xmlns:p="http://schemas.microsoft.com/office/2006/metadata/properties" xmlns:ns2="cca9fd2d-ef84-45c9-8063-8f4bd4c29606" xmlns:ns3="18557d39-01b8-4d71-9479-3fad465290ae" targetNamespace="http://schemas.microsoft.com/office/2006/metadata/properties" ma:root="true" ma:fieldsID="4c114411e421f950bcfed138b48f6b8f" ns2:_="" ns3:_="">
    <xsd:import namespace="cca9fd2d-ef84-45c9-8063-8f4bd4c29606"/>
    <xsd:import namespace="18557d39-01b8-4d71-9479-3fad465290a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9fd2d-ef84-45c9-8063-8f4bd4c29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0da90ab-5b1a-4986-95e0-cc9abc033a4c"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557d39-01b8-4d71-9479-3fad465290a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9E3EE9-834C-43AE-8A34-8B87F1488608}">
  <ds:schemaRefs>
    <ds:schemaRef ds:uri="http://schemas.microsoft.com/sharepoint/v3/contenttype/forms"/>
  </ds:schemaRefs>
</ds:datastoreItem>
</file>

<file path=customXml/itemProps2.xml><?xml version="1.0" encoding="utf-8"?>
<ds:datastoreItem xmlns:ds="http://schemas.openxmlformats.org/officeDocument/2006/customXml" ds:itemID="{F9BBA8FE-E6DA-4827-85B8-6FA8D6DB8DFA}">
  <ds:schemaRefs>
    <ds:schemaRef ds:uri="http://schemas.microsoft.com/office/2006/metadata/properties"/>
    <ds:schemaRef ds:uri="http://schemas.microsoft.com/office/infopath/2007/PartnerControls"/>
    <ds:schemaRef ds:uri="cca9fd2d-ef84-45c9-8063-8f4bd4c29606"/>
  </ds:schemaRefs>
</ds:datastoreItem>
</file>

<file path=customXml/itemProps3.xml><?xml version="1.0" encoding="utf-8"?>
<ds:datastoreItem xmlns:ds="http://schemas.openxmlformats.org/officeDocument/2006/customXml" ds:itemID="{5CB43EBD-071C-4A42-A035-A699B352F6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Goals and Instructions</vt:lpstr>
      <vt:lpstr>Budget</vt:lpstr>
      <vt:lpstr>Percentage Change</vt:lpstr>
      <vt:lpstr>Soln</vt:lpstr>
      <vt:lpstr>Soln2</vt:lpstr>
      <vt:lpstr>Income</vt:lpstr>
      <vt:lpstr>Sheet1</vt:lpstr>
    </vt:vector>
  </TitlesOfParts>
  <Manager/>
  <Company>Grand Canyon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Ketchersid</dc:creator>
  <cp:keywords/>
  <dc:description/>
  <cp:lastModifiedBy>Richard Ketchersid</cp:lastModifiedBy>
  <cp:revision/>
  <dcterms:created xsi:type="dcterms:W3CDTF">2023-07-27T00:03:19Z</dcterms:created>
  <dcterms:modified xsi:type="dcterms:W3CDTF">2025-12-19T18:38:29Z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0x0101002C289946819CFF499E91D197BC975371</vt:lpwstr>
  </property>
</Properties>
</file>